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budzets" sheetId="1" r:id="rId1"/>
  </sheets>
  <definedNames>
    <definedName name="_xlnm.Print_Area" localSheetId="0">'budzets'!$B$3:$E$682</definedName>
    <definedName name="_xlnm.Print_Titles" localSheetId="0">'budzets'!$9:$9</definedName>
  </definedNames>
  <calcPr fullCalcOnLoad="1"/>
</workbook>
</file>

<file path=xl/sharedStrings.xml><?xml version="1.0" encoding="utf-8"?>
<sst xmlns="http://schemas.openxmlformats.org/spreadsheetml/2006/main" count="1340" uniqueCount="1291">
  <si>
    <t>Iekšzemē iekasētais pievienotās vērtības nodoklis</t>
  </si>
  <si>
    <t>5.1.2.0.</t>
  </si>
  <si>
    <t>Apgrozījuma nodokļa parādi</t>
  </si>
  <si>
    <t>5.1.3.0.</t>
  </si>
  <si>
    <t>Iekasētais pievienotās vērtības nodoklis, izlaižot preces brīvam apgrozījumam</t>
  </si>
  <si>
    <t>5.1.4.0.</t>
  </si>
  <si>
    <t>Pievienotās vērtības nodoklis par jaunu transportlīdzekļu iegādēm</t>
  </si>
  <si>
    <t>5.1.5.0.</t>
  </si>
  <si>
    <t>Eiropas Savienības teritorijā nereģistrēto personu iemaksātais pievienotās vērtības nodoklis par elektroniski sniegtajiem pakalpojumiem</t>
  </si>
  <si>
    <t>5.1.6.0.</t>
  </si>
  <si>
    <t>Dalībvalstu pārskaitītais pievienotās vērtības nodoklis par elektroniski sniegtajiem pakalpojumiem</t>
  </si>
  <si>
    <t>1.6.</t>
  </si>
  <si>
    <t>Akcīzes nodoklis</t>
  </si>
  <si>
    <t>5.2.0.0.</t>
  </si>
  <si>
    <t>Iekšzemē iekasētais akcīzes nodoklis un nodokļa atmaksas</t>
  </si>
  <si>
    <t>5.2.1.0.</t>
  </si>
  <si>
    <t>Akcīzes nodoklis alkoholiskajiem dzērieniem</t>
  </si>
  <si>
    <t>5.2.1.2.</t>
  </si>
  <si>
    <t>Akcīzes nodoklis vīnam</t>
  </si>
  <si>
    <t>5.2.1.3.</t>
  </si>
  <si>
    <t>Akcīzes nodoklis raudzētajiem dzērieniem</t>
  </si>
  <si>
    <t>5.2.1.4.</t>
  </si>
  <si>
    <t>Akcīzes nodoklis starpproduktiem ar absolūtā spirta saturu līdz 15 tilpumprocentiem</t>
  </si>
  <si>
    <t>5.2.1.5.</t>
  </si>
  <si>
    <t>Akcīzes nodoklis starpproduktiem ar absolūtā spirta saturu virs 15 līdz 22 tilpumprocentiem</t>
  </si>
  <si>
    <t>5.2.1.9.</t>
  </si>
  <si>
    <t>Akcīzes nodoklis pārējiem alkoholiskajiem dzērieniem</t>
  </si>
  <si>
    <t>5.2.2.0.</t>
  </si>
  <si>
    <t>Akcīzes nodoklis alum</t>
  </si>
  <si>
    <t>5.2.3.0.</t>
  </si>
  <si>
    <t>Akcīzes nodoklis bezalkoholiskajiem dzērieniem</t>
  </si>
  <si>
    <t>5.2.4.0.</t>
  </si>
  <si>
    <t>Akcīzes nodoklis tabakas izstrādājumiem</t>
  </si>
  <si>
    <t>5.2.4.1.</t>
  </si>
  <si>
    <t>Akcīzes nodoklis cigaretēm</t>
  </si>
  <si>
    <t>5.2.4.2.</t>
  </si>
  <si>
    <t>Akcīzes nodoklis cigāriem un cigarillām</t>
  </si>
  <si>
    <t>5.2.4.3.</t>
  </si>
  <si>
    <t>Pārējie valsts budžeta daļēji finansēto atvasināto publisko personu un budžeta nefinansēto iestāžu saņemtie transferti no ministrijas vai centrālās valsts iestādes budžeta, kuras institucionālās padotībā tās atrodas</t>
  </si>
  <si>
    <t>Akcīzes nodoklis smalki sagrieztai smēķējamai tabakai cigarešu uztīšanai</t>
  </si>
  <si>
    <t>5.2.4.4.</t>
  </si>
  <si>
    <t>Akcīzes nodoklis citai smēķējamai tabakai</t>
  </si>
  <si>
    <t>5.2.5.0.</t>
  </si>
  <si>
    <t>Akcīzes nodokļa atmaksas saskaņā ar likumu „Par akcīzes nodokli”</t>
  </si>
  <si>
    <t>5.2.5.1.</t>
  </si>
  <si>
    <t>Akcīzes nodokļa atmaksas diplomātiem un starptautiskajām organizācijām, kas atrodas Latvijas Republikā, par Latvijas Republikā iegādātajiem alkoholiskajiem dzērieniem</t>
  </si>
  <si>
    <t>5.2.5.2.</t>
  </si>
  <si>
    <t>Akcīzes nodokļa atmaksas diplomātiem un starptautiskajām organizācijām, kas atrodas Latvijas Republikā, par Latvijas Republikā iegādātajiem tabakas izstrādājumiem</t>
  </si>
  <si>
    <t>5.2.5.3.</t>
  </si>
  <si>
    <t>Akcīzes nodokļa atmaksas diplomātiem un starptautiskajām organizācijām, kas atrodas Latvijas Republikā, par Latvijas Republikā iegādātajām pārējām akcīzes precēm</t>
  </si>
  <si>
    <t>5.2.5.4.</t>
  </si>
  <si>
    <t>Akcīzes nodokļa atmaksas diplomātiem un starptautiskajām organizācijām, kas atrodas Latvijas Republikā, par Latvijas Republikā iegādātajiem naftas produktiem</t>
  </si>
  <si>
    <t>5.2.5.5.</t>
  </si>
  <si>
    <t>Akcīzes nodokļa atmaksas par degvieleļļu, tās aizstājējproduktiem un komponentiem, kuru kolorimetriskais indekss ir vienāds ar 2,0 vai lielāks vai kinemātiskā viskozitāte 50°C ir mazāka par 25mm2/s vai lielāka un kuri tika izmantoti siltuma ražošanai telpu apkurei un karstā ūdens sagatavošanai</t>
  </si>
  <si>
    <t>5.2.5.6.</t>
  </si>
  <si>
    <t>Akcīzes nodokļa atmaksas diplomātiem un starptautiskajām organizācijām, kas atrodas Latvijas Republikā, par Latvijas Republikā iegādāto dabasgāzi</t>
  </si>
  <si>
    <t>5.2.8.0.</t>
  </si>
  <si>
    <t>Akcīzes nodoklis kafijai</t>
  </si>
  <si>
    <t>5.3.0.0.</t>
  </si>
  <si>
    <t>Iekasētais akcīzes nodoklis, ievedot preces izlaišanai brīvam apgrozījumam (importējot)</t>
  </si>
  <si>
    <t>5.3.1.0.</t>
  </si>
  <si>
    <t>5.3.1.2.</t>
  </si>
  <si>
    <t>5.3.1.3.</t>
  </si>
  <si>
    <t>5.3.1.4.</t>
  </si>
  <si>
    <t>5.3.1.5.</t>
  </si>
  <si>
    <t>5.3.1.9.</t>
  </si>
  <si>
    <t>5.3.2.0.</t>
  </si>
  <si>
    <t>5.3.3.0.</t>
  </si>
  <si>
    <t>5.3.4.0.</t>
  </si>
  <si>
    <t>5.3.4.1.</t>
  </si>
  <si>
    <t>5.3.4.2.</t>
  </si>
  <si>
    <t>5.3.4.3.</t>
  </si>
  <si>
    <t>5.3.4.4.</t>
  </si>
  <si>
    <t>5.3.6.0.</t>
  </si>
  <si>
    <t>Akcīzes nodoklis dabasgāzei</t>
  </si>
  <si>
    <t>5.3.6.1.</t>
  </si>
  <si>
    <t>Akcīzes nodoklis dabasgāzei, kas tiek izmantota kā kurināmais</t>
  </si>
  <si>
    <t>5.3.6.2.</t>
  </si>
  <si>
    <t>Akcīzes nodoklis dabasgāzei, kas tiek izmantota kā degviela</t>
  </si>
  <si>
    <t>5.3.7.0.</t>
  </si>
  <si>
    <t>Akcīzes nodoklis naftas produktiem</t>
  </si>
  <si>
    <t>5.3.7.1.</t>
  </si>
  <si>
    <t>Akcīzes nodoklis svinu nesaturošam benzīnam, tā aizstājējproduktiem un komponentiem</t>
  </si>
  <si>
    <t>5.3.7.2.</t>
  </si>
  <si>
    <t>Akcīzes nodoklis dīzeļdegvielai (gāzeļļai), tās aizstājējproduktiem un komponentiem</t>
  </si>
  <si>
    <t>5.3.7.3.</t>
  </si>
  <si>
    <t>Akcīzes nodoklis svinu saturošam benzīnam, tā aizstājējproduktiem un komponentiem</t>
  </si>
  <si>
    <t>5.3.7.4.</t>
  </si>
  <si>
    <t>Akcīzes nodoklis petrolejai, tās aizstājējproduktiem un komponentiem</t>
  </si>
  <si>
    <t>5.3.7.5.</t>
  </si>
  <si>
    <t>Akcīzes nodoklis degvieleļļai, tās aizstājējproduktiem un komponentiem, kuru kolorimetriskais indekss ir vienāds vai lielāks par 2,0 vai kinemātiskā viskozitāte 50oC ir vienāda ar 25 mm2/s vai lielāka par 25mm2/s</t>
  </si>
  <si>
    <t>5.3.7.6.</t>
  </si>
  <si>
    <t>Akcīzes nodoklis naftas gāzēm un pārējiem gāzveida ogļūdeņražiem</t>
  </si>
  <si>
    <t>5.3.7.7.</t>
  </si>
  <si>
    <t>Akcīzes nodoklis petrolejai, tās aizstājējproduktiem un komponentiem, ko izmanto par kurināmo</t>
  </si>
  <si>
    <t>5.3.7.8.</t>
  </si>
  <si>
    <t>Akcīzes nodoklis dīzeļdegvielai (gāzeļļai), tās aizstājējproduktiem un komponentiem, ko izmanto par kurināmo</t>
  </si>
  <si>
    <t>5.3.7.9.</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</si>
  <si>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</si>
  <si>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17.1.4.0.</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</si>
  <si>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</si>
  <si>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17.2.0.0.</t>
  </si>
  <si>
    <t>Pašvaldību saņemtie transferti no valsts budžeta daļēji finansētām atvasinātām publiskām personām un no budžeta nefinansētām iestādēm</t>
  </si>
  <si>
    <t>17.3.0.0.</t>
  </si>
  <si>
    <t>No valsts budžeta daļēji finansēto atvasināto publisko personu izveidoto iestāžu saņemtie transferti no augstākās iestādes</t>
  </si>
  <si>
    <t>17.4.0.0.</t>
  </si>
  <si>
    <t>Valsts budžeta daļēji finansēto atvasināto publisko personu un budžeta nefinansēto iestāžu saņemtie transferti no citām valsts budžeta daļēji finansētām atvasinātām publiskām personām un budžeta nefinansētām iestādēm</t>
  </si>
  <si>
    <t>17.4.1.0.</t>
  </si>
  <si>
    <t>Valsts budžeta daļēji finansēto atvasināto publisko personu un budžeta nefinansēto iestāžu saņemtie transferti no savas ministrijas, centrālās valsts iestādes padotībā esošām valsts budžeta daļēji finansētām atvasinātām publiskām personām un budžeta nefinansētām iestādēm</t>
  </si>
  <si>
    <t>17.4.2.0.</t>
  </si>
  <si>
    <t>BUDŽETA GADA IEŅĒMUMI</t>
  </si>
  <si>
    <t>Rādītāju nosaukums</t>
  </si>
  <si>
    <t>Precizētais plāns</t>
  </si>
  <si>
    <t>A</t>
  </si>
  <si>
    <t>B</t>
  </si>
  <si>
    <t>I.</t>
  </si>
  <si>
    <t>1.0.</t>
  </si>
  <si>
    <t>Nodokļu ieņēmumi</t>
  </si>
  <si>
    <t>1.1.</t>
  </si>
  <si>
    <t>Ieņēmumi no iedzīvotāju ienākuma nodokļa</t>
  </si>
  <si>
    <t>1.1.1.3.</t>
  </si>
  <si>
    <t>Valsts budžeta daļēji finansēto atvasināto publisko personu un budžeta nefinansēto iestāžu saņemtie transferti no citas ministrijas, centrālās valsts iestādes padotībā esošām valsts budžeta daļēji finansētām atvasinātām publiskām personām un budžeta nefinansētām iestādēm</t>
  </si>
  <si>
    <t>18.1.0.0.</t>
  </si>
  <si>
    <t>Valsts pamatbudžeta savstarpējie transferti</t>
  </si>
  <si>
    <t>18.1.1.0.</t>
  </si>
  <si>
    <t>Valsts pamatbudžetā saņemtā atmaksa par valsts budžeta iestāžu veiktajiem izdevumiem Eiropas Savienības politiku instrumentu un pārējās ārvalstu finanšu palīdzības līdzfinansētajos projektos (pasākumos)</t>
  </si>
  <si>
    <t>18.1.3.0.</t>
  </si>
  <si>
    <t>Valsts pamatbudžeta iestāžu saņemtie transferti no valsts pamatbudžeta</t>
  </si>
  <si>
    <t>18.1.3.1.</t>
  </si>
  <si>
    <t>Valsts pamatbudžeta iestāžu saņemtie transferti no valsts pamatbudžeta dotācijas no vispārējiem ieņēmumiem</t>
  </si>
  <si>
    <t>18.1.3.2.</t>
  </si>
  <si>
    <t>Valsts pamatbudžeta iestāžu saņemtie transferti no ārvalstu finanšu palīdzības līdzekļiem</t>
  </si>
  <si>
    <t>18.1.3.7.</t>
  </si>
  <si>
    <t>Valsts pamatbudžeta iestāžu nenaudas (aktīvu saņemšana un saistību nodošana bilancē) ieņēmumi no ministrijas vai centrālās iestādes valsts pamatbudžeta, kuras institucionālā padotībā tās atrodas</t>
  </si>
  <si>
    <t>18.1.3.8.</t>
  </si>
  <si>
    <t>Valsts pamatbudžeta iestāžu nenaudas (aktīvu saņemšana un saistību nodošana bilancē) darījumu ieņēmumi no citas ministrijas vai centrālās iestādes valsts pamatbudžeta</t>
  </si>
  <si>
    <t>18.1.3.9.</t>
  </si>
  <si>
    <t>Pārējie valsts pamatbudžetā saņemtie transferti no valsts pamatbudžeta</t>
  </si>
  <si>
    <t>18.2.0.0.</t>
  </si>
  <si>
    <t>Valsts speciālajā budžetā saņemtie transferti no valsts pamatbudžeta</t>
  </si>
  <si>
    <t>18.2.1.0.</t>
  </si>
  <si>
    <t>Valsts speciālā budžeta saņemtās dotācijas no valsts pamatbudžeta</t>
  </si>
  <si>
    <t>18.2.1.1.</t>
  </si>
  <si>
    <t>Valsts speciālajā budžetā no valsts pamatbudžeta saņemtā dotācija Valsts sociālās apdrošināšanas aģentūrai valsts budžeta izmaksājamo valsts sociālo pabalstu aprēķināšanai, piešķiršanai</t>
  </si>
  <si>
    <t>18.2.1.2.</t>
  </si>
  <si>
    <t>Valsts iemaksas valsts sociālajai apdrošināšanai valsts pensiju apdrošināšanai</t>
  </si>
  <si>
    <t>18.2.1.3.</t>
  </si>
  <si>
    <t>Valsts iemaksas sociālajai apdrošināšanai bezdarba gadījumam</t>
  </si>
  <si>
    <t>18.2.1.4.</t>
  </si>
  <si>
    <t>Valsts budžeta dotācija apgādnieka zaudējumu pensiju izmaksai</t>
  </si>
  <si>
    <t>18.2.1.5.</t>
  </si>
  <si>
    <t>Valsts budžeta dotācija Augstākās Padomes deputātu pensiju izmaksai</t>
  </si>
  <si>
    <t>18.2.1.7.</t>
  </si>
  <si>
    <t>Dotācija politiski represēto personu pensiju atvieglojumiem</t>
  </si>
  <si>
    <t>18.2.1.8.</t>
  </si>
  <si>
    <t>Pārējās dotācijas no valsts pamatbudžeta</t>
  </si>
  <si>
    <t>18.2.3.0.</t>
  </si>
  <si>
    <t>Pārējie valsts speciālajā budžetā saņemtie transferti no valsts pamatbudžeta</t>
  </si>
  <si>
    <t>18.3.0.0.</t>
  </si>
  <si>
    <t>Valsts budžeta daļēji finansēto atvasināto publisko personu un budžeta nefinansēto iestāžu saņemtie transferti no valsts budžeta</t>
  </si>
  <si>
    <t>18.3.1.0.</t>
  </si>
  <si>
    <t>Valsts budžeta daļēji finansēto atvasināto publisko personu un budžeta nefinansēto iestāžu saņemtie transferti no valsts budžeta noteiktam mērķim</t>
  </si>
  <si>
    <t>18.3.1.1.</t>
  </si>
  <si>
    <t>Valsts budžeta daļēji finansēto atvasināto publisko personu un budžeta nefinansēto iestāžu saņemtie valsts budžeta transferti noteiktam mērķim no ministrijas vai centrālās valsts iestādes budžeta, kuras institucionālā padotībā tās atrodas</t>
  </si>
  <si>
    <t>18.3.1.2.</t>
  </si>
  <si>
    <t>Valsts budžeta daļēji finansēto atvasināto publisko personu un budžeta nefinansēto iestāžu saņemtie valsts budžeta transferti noteiktam mērķim no citas ministrijas vai centrālās valsts iestādes budžeta</t>
  </si>
  <si>
    <t>18.3.1.3.</t>
  </si>
  <si>
    <t>Mikrouzņēmumu nodoklis, kuru maksā pārējie saimnieciskās darbības veicēji, kas atbilst likumam "Par iedzīvotāju ienākuma nodokli"</t>
  </si>
  <si>
    <t>2.0.</t>
  </si>
  <si>
    <t>Nenodokļu ieņēmumi</t>
  </si>
  <si>
    <t>8.0.0.0.</t>
  </si>
  <si>
    <t>Ieņēmumi no uzņēmējdarbības un īpašuma</t>
  </si>
  <si>
    <t>8.1.0.0.</t>
  </si>
  <si>
    <t>8.1.1.5.</t>
  </si>
  <si>
    <t>Ieņēmumi no kapitāla daļu pārdošanas</t>
  </si>
  <si>
    <t>8.1.1.6.</t>
  </si>
  <si>
    <t>Ieņēmumi no vērtspapīru tirdzniecības</t>
  </si>
  <si>
    <t>8.1.2.0.</t>
  </si>
  <si>
    <t>Ieņēmumi no ieguldījumu un vērtspapīru pārvērtēšanas un kapitāla daļu vērtības palielināšanās vai pārsnieguma radniecīgajās un asociētajās kapitālsabiedrībās vai finanšu ieguldījuma atzīšanas patiesajā vērtībā, veicot mantisku ieguldījumu</t>
  </si>
  <si>
    <t>8.1.2.1.</t>
  </si>
  <si>
    <t>Ieņēmumi no ieguldījumu pārvērtēšanas un vērtības palielināšanās vai pārsnieguma radnieciskās un asociētās kapitālsabiedrībās</t>
  </si>
  <si>
    <t>8.1.2.2.</t>
  </si>
  <si>
    <t>Ieņēmumi no vērtspapīru pārvērtēšanas</t>
  </si>
  <si>
    <t>8.1.3.0.</t>
  </si>
  <si>
    <t>Ieņēmumi no finanšu ieguldījumu sākotnējās atzīšanas iestādes bilancē</t>
  </si>
  <si>
    <t>8.2.0.0.</t>
  </si>
  <si>
    <t>Ieņēmumi no Latvijas Bankas maksājuma</t>
  </si>
  <si>
    <t>8.6.3.0.</t>
  </si>
  <si>
    <t>Procentu ieņēmumi par ieguldījumiem parāda vērtspapīros</t>
  </si>
  <si>
    <t>8.6.3.1.</t>
  </si>
  <si>
    <t>Budžeta procentu ieņēmumi par ieguldījumiem rezidentu parāda vērtspapīros</t>
  </si>
  <si>
    <t>8.6.3.2.</t>
  </si>
  <si>
    <t>Budžeta procentu ieņēmumi par ieguldījumiem nerezidentu parāda vērtspapīros</t>
  </si>
  <si>
    <t>8.7.0.0.</t>
  </si>
  <si>
    <t>Ieņēmumi un ieņēmumu zaudējumi no atvasināto finanšu instrumentu rezultāta</t>
  </si>
  <si>
    <t>8.7.1.0.</t>
  </si>
  <si>
    <t>Ieņēmumi no atvasināto finanšu instrumentu rezultāta</t>
  </si>
  <si>
    <t>8.7.2.0.</t>
  </si>
  <si>
    <t>Ieņēmumu zaudējumi no atvasināto finanšu instrumentu rezultāta</t>
  </si>
  <si>
    <t>8.8.0.0.</t>
  </si>
  <si>
    <t>Ieņēmumi no valstij piederošo siltumnīcefekta gāzu emisijas vienību tirdzniecības</t>
  </si>
  <si>
    <t>8.9.0.0.</t>
  </si>
  <si>
    <t>Pārējie finanšu ieņēmumi</t>
  </si>
  <si>
    <t>8.9.1.0.</t>
  </si>
  <si>
    <t>Ieņēmumi no saistību dzēšanas</t>
  </si>
  <si>
    <t>8.9.2.0.</t>
  </si>
  <si>
    <t>Ieņēmumi no izveidoto uzkrājumu samazināšanas</t>
  </si>
  <si>
    <t>8.9.3.0.</t>
  </si>
  <si>
    <t>Ieņēmumi no Latvijai piešķirto emisijas kvotu izsolīšanas</t>
  </si>
  <si>
    <t>8.9.3.1.</t>
  </si>
  <si>
    <t>Ieņēmumi no Latvijai piešķirto stacionāro iekārtu emisijas kvotu izsolīšanas</t>
  </si>
  <si>
    <t>8.9.3.2.</t>
  </si>
  <si>
    <t>Ieņēmumi no Latvijai piešķirto aviācijas emisijas kvotu izsolīšanas</t>
  </si>
  <si>
    <t>8.9.3.9.</t>
  </si>
  <si>
    <t>Pārējie ieņēmumi no Latvijai piešķirto emisijas kvotu izsolīšanas</t>
  </si>
  <si>
    <t>8.9.9.0.</t>
  </si>
  <si>
    <t>Pārējie iepriekš neklasificētie finanšu ieņēmumi</t>
  </si>
  <si>
    <t>9.0.0.0.</t>
  </si>
  <si>
    <t>Valsts (pašvaldību) nodevas un kancelejas nodevas</t>
  </si>
  <si>
    <t>9.1.0.0.</t>
  </si>
  <si>
    <t>Valsts nodevas par valsts sniegto nodrošinājumu un juridiskajiem un citiem pakalpojumiem</t>
  </si>
  <si>
    <t>9.1.1.0.</t>
  </si>
  <si>
    <t>Valsts nodeva un kancelejas nodeva par juridiskajiem pakalpojumiem tiesu iestādēs</t>
  </si>
  <si>
    <t>9.1.1.1.</t>
  </si>
  <si>
    <t>Kancelejas nodeva tiesu iestādē</t>
  </si>
  <si>
    <t>9.1.1.2.</t>
  </si>
  <si>
    <t>Nodeva par darbību veikšanu tiesu iestādēs</t>
  </si>
  <si>
    <t>9.1.1.3.</t>
  </si>
  <si>
    <t>Nodeva par izpildu dokumentu iesniegšanu</t>
  </si>
  <si>
    <t>9.1.1.4.</t>
  </si>
  <si>
    <t>Nodeva par darbību veikšanu administratīvajā tiesā</t>
  </si>
  <si>
    <t>9.1.2.0.</t>
  </si>
  <si>
    <t>Nodeva par notariālās darbības izpildi</t>
  </si>
  <si>
    <t>9.1.2.1.</t>
  </si>
  <si>
    <t>Nodeva par mantojumiem un dāvinājumiem</t>
  </si>
  <si>
    <t>9.1.2.2.</t>
  </si>
  <si>
    <t>Nodeva par notariālās darbības izpildi, izņemot mantojumus un dāvinājumus</t>
  </si>
  <si>
    <t>9.1.3.0.</t>
  </si>
  <si>
    <t>Nodeva par atsevišķām reģistrācijas darbībām valsts institūcijās</t>
  </si>
  <si>
    <t>9.1.3.1.</t>
  </si>
  <si>
    <t>Nodeva par jebkāda veida ieroča atļaujas, atkārtotas atļaujas, atļaujas dublikāta, Eiropas šaujamieroču apliecības izsniegšanu un Eiropas šaujamieroču apliecības derīguma termiņa pagarināšanu</t>
  </si>
  <si>
    <t>9.1.3.2.</t>
  </si>
  <si>
    <t>Nodeva par darbību veikšanu Uzņēmumu reģistrā</t>
  </si>
  <si>
    <t>9.1.3.3.</t>
  </si>
  <si>
    <t>Nodeva par filmu producenta reģistrāciju</t>
  </si>
  <si>
    <t>9.1.3.4.</t>
  </si>
  <si>
    <t>Nodeva par sertifikācijas pakalpojumu sniedzēja akreditāciju un akreditācijas atjaunošanu</t>
  </si>
  <si>
    <t>9.1.3.6.</t>
  </si>
  <si>
    <t>Nodeva par personas datu apstrādes sistēmas reģistrēšanu vai Fizisko personu datu aizsardzības likumā noteikto reģistrējamo izmaiņu izdarīšanu</t>
  </si>
  <si>
    <t>9.1.3.7.</t>
  </si>
  <si>
    <t>Nodeva par azartspēļu iekārtu marķēšanu</t>
  </si>
  <si>
    <t>9.1.3.8.</t>
  </si>
  <si>
    <t>Nodeva par iekšējās drošības dienesta reģistrāciju</t>
  </si>
  <si>
    <t>9.1.4.0.</t>
  </si>
  <si>
    <t>Nodeva par operācijām ar privatizācijas sertifikātiem</t>
  </si>
  <si>
    <t>9.1.5.0.</t>
  </si>
  <si>
    <t>Valsts nodeva par iepirkumu pārsūdzību ieviešanu</t>
  </si>
  <si>
    <t>9.1.7.0.</t>
  </si>
  <si>
    <t>Nodeva par īpašuma tiesību un ķīlas tiesību nostiprināšanu zemesgrāmatā un kancelejas nodeva par zemesgrāmatas veiktajām darbībām</t>
  </si>
  <si>
    <t>9.1.7.1.</t>
  </si>
  <si>
    <t>Kancelejas nodeva par zemesgrāmatas veiktajām darbībām attiecībā uz mantojumu un dāvinājumu</t>
  </si>
  <si>
    <t>9.1.7.2.</t>
  </si>
  <si>
    <t>Kancelejas nodeva par zemesgrāmatas veiktajām darbībām, kas iekasēta no fiziskām personām, izņemot mantojumus un dāvinājumus</t>
  </si>
  <si>
    <t>Atmaksātie  aizdevumi</t>
  </si>
  <si>
    <t>Ieguldījumi pamatkapitālā</t>
  </si>
  <si>
    <t>PAVISAM IZDEVUMI</t>
  </si>
  <si>
    <t>Dotācija no vispārējiem ieņēmumiem</t>
  </si>
  <si>
    <t>21.7.0.0.</t>
  </si>
  <si>
    <t>Juridisku personu ziedojumi un dāvinājumi naudā</t>
  </si>
  <si>
    <t>23.4.2.0.</t>
  </si>
  <si>
    <t>Juridisku personu ziedojumi un dāvinājumi naturālā veidā</t>
  </si>
  <si>
    <t>23.5.0.0.</t>
  </si>
  <si>
    <t>Ziedojumi un dāvinājumi, kas saņemti no fiziskajām personām</t>
  </si>
  <si>
    <t>23.5.1.0.</t>
  </si>
  <si>
    <t>Fizisko personu ziedojumi un dāvinājumi naudā</t>
  </si>
  <si>
    <t>23.5.2.0.</t>
  </si>
  <si>
    <t>Fizisko personu ziedojumi un dāvinājumi naturālā veidā</t>
  </si>
  <si>
    <t>7.0.</t>
  </si>
  <si>
    <t>PREIĻU NOVADA 2014.GADA PAMATBUDŽETS</t>
  </si>
  <si>
    <t>Naudas līdzekļu atlikums uz gada sākumu</t>
  </si>
  <si>
    <t>Pavisam ieņēmumi</t>
  </si>
  <si>
    <t>II.</t>
  </si>
  <si>
    <t>KOPĀ IZDEVUMI</t>
  </si>
  <si>
    <t>II.1</t>
  </si>
  <si>
    <t>Izdevumi atbilstoši funkcionālajām kategorijām</t>
  </si>
  <si>
    <t>01.000</t>
  </si>
  <si>
    <t>Vispārējie valdības dienesti</t>
  </si>
  <si>
    <t>02.000</t>
  </si>
  <si>
    <t>Aizsardzība</t>
  </si>
  <si>
    <t>03.000</t>
  </si>
  <si>
    <t>Sabiedriskā kārtība un drošība</t>
  </si>
  <si>
    <t>04.000</t>
  </si>
  <si>
    <t>Ekonomiskā darbība</t>
  </si>
  <si>
    <t>05.000</t>
  </si>
  <si>
    <t>Vides aizsardzība</t>
  </si>
  <si>
    <t>06.000</t>
  </si>
  <si>
    <t>Teritoriju un mājokļu apsaimniekošana</t>
  </si>
  <si>
    <t>07.000</t>
  </si>
  <si>
    <t>Veselība</t>
  </si>
  <si>
    <t>08.000</t>
  </si>
  <si>
    <t>Atpūta, kultūra un reliģija</t>
  </si>
  <si>
    <t>09.000</t>
  </si>
  <si>
    <t>Izglītība</t>
  </si>
  <si>
    <t>10.000</t>
  </si>
  <si>
    <t>Sociālā aizsardzība</t>
  </si>
  <si>
    <t>II.2</t>
  </si>
  <si>
    <t>Izdevumi atbilstoši ekonomiskajām kategorijām</t>
  </si>
  <si>
    <t>1100</t>
  </si>
  <si>
    <t>Atalgojums</t>
  </si>
  <si>
    <t>1149</t>
  </si>
  <si>
    <t>Citas normatīvajos aktos noteiktās piemaksas, kas nav iepriekš klasificētas</t>
  </si>
  <si>
    <t>1150</t>
  </si>
  <si>
    <t>Atalgojums fiziskajām personām uz tiesiskās attiecības regulējošu dokumentu pamata</t>
  </si>
  <si>
    <t>1170</t>
  </si>
  <si>
    <t>Darba devēja piešķirtie labumi un maksājumi</t>
  </si>
  <si>
    <t>1200</t>
  </si>
  <si>
    <t>Darba devēja valsts sociālās apdrošināšanas obligātās iemaksas, pabalsti un kompensācijas</t>
  </si>
  <si>
    <t>1230</t>
  </si>
  <si>
    <t>Darbības ar valsts fondēto pensiju shēmas līdzekļiem</t>
  </si>
  <si>
    <t>2100</t>
  </si>
  <si>
    <t>Mācību, darba komandējumi un  braucieni</t>
  </si>
  <si>
    <t>2200</t>
  </si>
  <si>
    <t>Pakalpojumi</t>
  </si>
  <si>
    <t>2280</t>
  </si>
  <si>
    <t>Maksājumi par saņemtajiem finanšu pakalpojumiem</t>
  </si>
  <si>
    <t>2281</t>
  </si>
  <si>
    <t>Maksājumi par valsts parāda apkalpošanu</t>
  </si>
  <si>
    <t>2282</t>
  </si>
  <si>
    <t>Komisijas maksas par izmantotajiem atvasinātajiem finanšu instrumentiem</t>
  </si>
  <si>
    <t>2283</t>
  </si>
  <si>
    <t>Maksājumi par pašvaldību parāda apkalpošanu</t>
  </si>
  <si>
    <t>2300</t>
  </si>
  <si>
    <t>Krājumi, materiāli, energoresursi, preces, biroja preces un inventārs, kurus neuzskaita kodā 5000</t>
  </si>
  <si>
    <t>2400</t>
  </si>
  <si>
    <t>Izdevumi periodikas iegādei</t>
  </si>
  <si>
    <t>2500</t>
  </si>
  <si>
    <t>Budžeta iestāžu nodokļu  maksājumi</t>
  </si>
  <si>
    <t>2520</t>
  </si>
  <si>
    <t>Budžeta iestāžu naudas sodu maksājumi</t>
  </si>
  <si>
    <t>2800</t>
  </si>
  <si>
    <t>Pakalpojumi, kurus budžeta iestādes apmaksā noteikto funkciju ietvaros</t>
  </si>
  <si>
    <t>Procentu izdevumi</t>
  </si>
  <si>
    <t>4100</t>
  </si>
  <si>
    <t>Procentu maksājumi ārvalstu un starptautiskajām finanšu institūcijām</t>
  </si>
  <si>
    <t>4110</t>
  </si>
  <si>
    <t>Budžetu procentu maksājumi ārvalstu un starptautiskajām finanšu institūcijām</t>
  </si>
  <si>
    <t>4130</t>
  </si>
  <si>
    <t>Procentu maksājumi ārvalstu un starptautiskajām finanšu institūcijām no atvasināto finanšu instrumentu rezultāta</t>
  </si>
  <si>
    <t>4312</t>
  </si>
  <si>
    <t>Valsts sociālās apdrošināšanas speciālā budžeta procentu maksājumi Valsts kasei</t>
  </si>
  <si>
    <t>4330</t>
  </si>
  <si>
    <t>Valsts budžeta (Valsts kases) procentu maksājumi</t>
  </si>
  <si>
    <t>4331</t>
  </si>
  <si>
    <t>Valsts budžeta (Valsts kases) procentu maksājumi valsts speciālajam sociālās apdrošināšanas budžetam</t>
  </si>
  <si>
    <t>4332</t>
  </si>
  <si>
    <t>Valsts budžeta (Valsts kases) procentu maksājumi pārējiem valsts budžeta iestāžu līdzekļu ieguldītājiem</t>
  </si>
  <si>
    <t>4333</t>
  </si>
  <si>
    <t>Valsts budžeta (Valsts kases) procentu maksājumi par pašvaldību budžeta līdzekļu ieguldījumiem</t>
  </si>
  <si>
    <t>4339</t>
  </si>
  <si>
    <t>Valsts budžeta (Valsts kases) procentu maksājumi pārējiem ieguldītājiem</t>
  </si>
  <si>
    <t>4340</t>
  </si>
  <si>
    <t>Pašvaldību iestāžu procentu maksājumi par aizņēmumiem no pašvaldību budžeta</t>
  </si>
  <si>
    <t>3000</t>
  </si>
  <si>
    <t>Subsīdijas un dotācijas</t>
  </si>
  <si>
    <t>3100</t>
  </si>
  <si>
    <t>Subsīdijas lauksaimniecības ražošanai</t>
  </si>
  <si>
    <t>3110</t>
  </si>
  <si>
    <t>Subsīdijas lauksaimniecībai saskaņā ar normatīvajiem aktiem par valsts atbalstu lauksaimniecībai kārtējā gadā</t>
  </si>
  <si>
    <t>3111</t>
  </si>
  <si>
    <t>Produktu subsīdijas lauksaimniecībai saskaņā ar normatīvajiem aktiem par valsts atbalstu lauksaimniecībai kārtējā gadā</t>
  </si>
  <si>
    <t>3112</t>
  </si>
  <si>
    <t>Citas ražošanas subsīdijas lauksaimniecībai saskaņā ar normatīvajiem aktiem par valsts atbalstu lauksaimniecībai kārtējā gadā</t>
  </si>
  <si>
    <t>3150</t>
  </si>
  <si>
    <t>Subsīdijas lauksaimniecības tirgus intervencei</t>
  </si>
  <si>
    <t>3190</t>
  </si>
  <si>
    <t>Pārējās subsīdijas lauksaimniecībai, kuras nevar attiecināt uz kodiem 3110 un 3150</t>
  </si>
  <si>
    <t>3191</t>
  </si>
  <si>
    <t>Pārējās produktu subsīdijas lauksaimniecībai</t>
  </si>
  <si>
    <t>3192</t>
  </si>
  <si>
    <t>Pārējās ražošanas subsīdijas lauksaimniecībai</t>
  </si>
  <si>
    <t>3292</t>
  </si>
  <si>
    <t>Subsīdijas un dotācijas komersantiem Eiropas Savienības politiku instrumentu un pārējās ārvalstu finanšu palīdzības līdzfinansētajiem projektiem (pasākumiem)</t>
  </si>
  <si>
    <t>3293</t>
  </si>
  <si>
    <t>Atmaksa komersantiem par Eiropas Savienības politiku instrumentu un pārējās ārvalstu finanšu palīdzības projektu (pasākumu) īstenošanu</t>
  </si>
  <si>
    <t>3294</t>
  </si>
  <si>
    <t>Atmaksa biedrībām un nodibinājumiem par Eiropas Savienības politiku instrumentu un pārējās ārvalstu finanšu palīdzības projektu (pasākumu) īstenošanu</t>
  </si>
  <si>
    <t>3295</t>
  </si>
  <si>
    <t>9.2.9.4.</t>
  </si>
  <si>
    <t>Valsts nodeva par speciālās atļaujas (licences) vai atļaujas izsniegšanu darbībām ar jonizējošā starojuma avotiem</t>
  </si>
  <si>
    <t xml:space="preserve">Plāns </t>
  </si>
  <si>
    <t>9.2.9.9.</t>
  </si>
  <si>
    <t>Valsts nodevas par speciālu atļauju (licenču) izsniegšanu vai profesionālās kvalifikācijas atbilstības dokumentu reģistrāciju, kas nav minētas citos koda 9.2.9.0. apakškodos</t>
  </si>
  <si>
    <t>9.3.0.0.</t>
  </si>
  <si>
    <t>Speciāliem mērķiem paredzētās valsts nodevas</t>
  </si>
  <si>
    <t>9.3.1.0.</t>
  </si>
  <si>
    <t>Transportlīdzekļu ikgadējā nodeva</t>
  </si>
  <si>
    <t>9.3.1.1.</t>
  </si>
  <si>
    <t>Transportlīdzekļu ikgadējā nodeva par transportlīdzekļiem, kas reģistrēti uz fizisko personu vārda</t>
  </si>
  <si>
    <t>9.3.1.2.</t>
  </si>
  <si>
    <t>Transportlīdzekļu ikgadējā nodeva par transportlīdzekļiem, kas reģistrēti uz juridisko personu vārda</t>
  </si>
  <si>
    <t>9.3.4.0.</t>
  </si>
  <si>
    <t>Izložu un azartspēļu nodeva</t>
  </si>
  <si>
    <t>9.3.5.0.</t>
  </si>
  <si>
    <t>Uzņēmējdarbības riska valsts nodeva</t>
  </si>
  <si>
    <t>9.3.6.0.</t>
  </si>
  <si>
    <t>Cukura ražošanas nodeva</t>
  </si>
  <si>
    <t>9.3.6.1.</t>
  </si>
  <si>
    <t>Cukura ražošanas pamatnodeva</t>
  </si>
  <si>
    <t>9.3.6.2.</t>
  </si>
  <si>
    <t>B cukura ražošanas nodeva</t>
  </si>
  <si>
    <t>9.3.6.3.</t>
  </si>
  <si>
    <t>Papildu cukura ražošanas nodeva</t>
  </si>
  <si>
    <t>9.3.6.4.</t>
  </si>
  <si>
    <t>C cukura ražošanas nodeva</t>
  </si>
  <si>
    <t>9.3.6.5.</t>
  </si>
  <si>
    <t>Cukura nodeva par cukura pārpalikumu</t>
  </si>
  <si>
    <t>9.3.7.0.</t>
  </si>
  <si>
    <t>Numerācijas lietošanas tiesību ikgadēja valsts nodeva</t>
  </si>
  <si>
    <t>9.3.8.0.</t>
  </si>
  <si>
    <t>Valsts nodeva par naftas produktu drošības rezervju uzturēšanu</t>
  </si>
  <si>
    <t>9.3.8.1.</t>
  </si>
  <si>
    <t>Nodeva par 1. kategorijas benzīna un aviācijas degvielas (tonnas) uzturēšanu</t>
  </si>
  <si>
    <t>9.3.8.2.</t>
  </si>
  <si>
    <t>Nodeva par 2. kategorijas petrolejas veida reaktīvās degvielas (tonnas) uzturēšanu</t>
  </si>
  <si>
    <t>9.3.8.3.</t>
  </si>
  <si>
    <t>Nodeva par 2. kategorijas petrolejas un dīzeļdegvielas (tonnas) uzturēšanu</t>
  </si>
  <si>
    <t>9.3.8.4.</t>
  </si>
  <si>
    <t>Nodeva par 3. kategorijas degvieleļļas (tonnas) uzturēšanu</t>
  </si>
  <si>
    <t>9.3.9.0.</t>
  </si>
  <si>
    <t>Pārējās speciāliem mērķiem paredzētās valsts nodevas</t>
  </si>
  <si>
    <t>9.3.9.1.</t>
  </si>
  <si>
    <t>Finanšu stabilitātes nodeva</t>
  </si>
  <si>
    <t>9.3.9.9.</t>
  </si>
  <si>
    <t>Speciāliem mērķiem paredzētās valsts nodevas, kas nav minētas citos koda 9.3.9.0. apakškodos</t>
  </si>
  <si>
    <t>9.9.0.0.</t>
  </si>
  <si>
    <t>Pārējās nodevas</t>
  </si>
  <si>
    <t>9.9.1.0.</t>
  </si>
  <si>
    <t>Pārējās nodevas, kas iemaksātas valsts budžetā</t>
  </si>
  <si>
    <t>9.9.2.0.</t>
  </si>
  <si>
    <t>Pārējās nodevas, kas iemaksātas pašvaldību budžetā</t>
  </si>
  <si>
    <t>10.0.0.0.</t>
  </si>
  <si>
    <t>Naudas sodi un sankcijas</t>
  </si>
  <si>
    <t>10.1.9.0.</t>
  </si>
  <si>
    <t>Pārējie naudas sodi</t>
  </si>
  <si>
    <t>10.1.9.1.</t>
  </si>
  <si>
    <t>Naudas sodi, ko uzliek Centrālā Statistikas pārvalde</t>
  </si>
  <si>
    <t>10.1.9.2.</t>
  </si>
  <si>
    <t>Naudas sodi, ko uzliek Datu valsts inspekcija</t>
  </si>
  <si>
    <t>10.1.9.3.</t>
  </si>
  <si>
    <t>Naudas sodi, ko uzliek Pārtikas un veterinārais dienests</t>
  </si>
  <si>
    <t>10.1.9.4.</t>
  </si>
  <si>
    <t>Naudas sodi, ko uzliek Patērētāju tiesību aizsardzības centrs</t>
  </si>
  <si>
    <t>10.1.9.5.</t>
  </si>
  <si>
    <t>Naudas sodi, ko uzliek Valsts valodas centrs</t>
  </si>
  <si>
    <t>10.1.9.6.</t>
  </si>
  <si>
    <t>Naudas sodi, ko uzliek Pilsonības un migrācijas lietu pārvalde</t>
  </si>
  <si>
    <t>10.1.9.9.</t>
  </si>
  <si>
    <t>Naudas sodi, ko uzliek pārējās iestādes, kas nav klasificētas iepriekšminētajos kodos</t>
  </si>
  <si>
    <t>10.2.0.0.</t>
  </si>
  <si>
    <t>Iemaksas no pārbaudēs atklātām slēpto un samazināto ienākumu summām</t>
  </si>
  <si>
    <t>10.2.1.0.</t>
  </si>
  <si>
    <t>Iemaksas no Valsts ieņēmumu dienesta pārbaudēs atklātām slēpto un samazināto ienākumu summām</t>
  </si>
  <si>
    <t>10.2.2.0.</t>
  </si>
  <si>
    <t>Iemaksas no muitas iestāžu pārbaudēs atklātām slēpto un samazināto ienākumu summām</t>
  </si>
  <si>
    <t>10.2.9.0.</t>
  </si>
  <si>
    <t>Pārējās iemaksas no pārbaudēs atklātām slēpto un samazināto ienākumu summām</t>
  </si>
  <si>
    <t>10.3.0.0.</t>
  </si>
  <si>
    <t>Soda sankcijas par vispārējiem nodokļu maksāšanas pārkāpumiem</t>
  </si>
  <si>
    <t>10.5.0.0.</t>
  </si>
  <si>
    <t>Naudas sodi par valsts budžeta līdzfinansējuma neattaisnotajiem izdevumiem</t>
  </si>
  <si>
    <t>10.5.1.0.</t>
  </si>
  <si>
    <t>Naudas sodi par valsts budžeta līdzfinansējuma neattaisnotajiem izdevumiem Eiropas Savienības politiku instrumentu un pārējās ārvalstu finanšu palīdzības līdzfinansētajos projektos (pasākumos)</t>
  </si>
  <si>
    <t>10.5.2.0.</t>
  </si>
  <si>
    <t>Naudas sodi par SAPARD projektu valsts budžeta līdzfinansējuma neattaisnotajiem izdevumiem</t>
  </si>
  <si>
    <t>10.6.0.0.</t>
  </si>
  <si>
    <t>Naudas sodi par Eiropas Savienības līdzfinansējuma neattaisnotajiem izdevumiem</t>
  </si>
  <si>
    <t>12.0.0.0.</t>
  </si>
  <si>
    <t>Pārējie nenodokļu ieņēmumi</t>
  </si>
  <si>
    <t>12.1.0.0.</t>
  </si>
  <si>
    <t>Ieņēmumi no valstij piekritīgās mantas realizācijas</t>
  </si>
  <si>
    <t>12.1.1.0.</t>
  </si>
  <si>
    <t>Ieņēmumi no valstij piekritīgās mantas realizācijas pēc muitas iestādes pieņemtā lēmuma</t>
  </si>
  <si>
    <t>12.1.2.0.</t>
  </si>
  <si>
    <t>Ieņēmumi no valstij piekritīgās mantas realizācijas pēc Valsts ieņēmumu dienesta iestāžu (izņemot muitu) pieņemtā lēmuma</t>
  </si>
  <si>
    <t>12.1.3.0.</t>
  </si>
  <si>
    <t>Ieņēmumi no konfiscēto zvejas rīku, zvejas līdzekļu un zivju realizācijas</t>
  </si>
  <si>
    <t>12.1.4.0.</t>
  </si>
  <si>
    <t>Pašvaldību uzturēšanas izdevumu iekšējie transferti starp pašvaldības budžeta veidiem</t>
  </si>
  <si>
    <t>7221</t>
  </si>
  <si>
    <t>Pašvaldības pamatbudžeta uzturēšanas izdevumu transferts uz pašvaldības speciālo budžetu</t>
  </si>
  <si>
    <t>7222</t>
  </si>
  <si>
    <t>Pašvaldības speciālā budžeta uzturēšanas izdevumu transferts uz pašvaldības pamatbudžetu</t>
  </si>
  <si>
    <t>7230</t>
  </si>
  <si>
    <t>Pašvaldību uzturēšanas izdevumu transferti padotības iestādēm</t>
  </si>
  <si>
    <t>7240</t>
  </si>
  <si>
    <t>Pašvaldību uzturēšanas izdevumu transferti uz valsts budžetu</t>
  </si>
  <si>
    <t>7245</t>
  </si>
  <si>
    <t>Pašvaldību atmaksa valsts budžetam par iepriekšējos gados saņemto, bet neizlietoto valsts budžeta transfertu uzturēšanas izdevumiem</t>
  </si>
  <si>
    <t>7246</t>
  </si>
  <si>
    <t>Pašvaldību atmaksa valsts budžetam par iepriekšējos gados saņemtajiem valsts budžeta transfertiem uzturēšanas izdevumiem Eiropas Savienības politiku instrumentu un pārējās ārvalstu finanšu palīdzības līdzfinansētajos projektos (pasākumos)</t>
  </si>
  <si>
    <t>7247</t>
  </si>
  <si>
    <t>Pašvaldību uzturēšanas izdevumu transferti (izņemot atmaksas) uz valsts budžetu</t>
  </si>
  <si>
    <t>7260</t>
  </si>
  <si>
    <t>Pašvaldības iemaksa pašvaldību finanšu izlīdzināšanas fondā</t>
  </si>
  <si>
    <t>7270</t>
  </si>
  <si>
    <t>Pašvaldību uzturēšanas izdevumu transferti valsts budžeta daļēji finansētām atvasinātajām publiskajām personām, budžeta nefinansētām iestādēm</t>
  </si>
  <si>
    <t>7300</t>
  </si>
  <si>
    <t>Valsts budžeta uzturēšanas izdevumu transferti citiem budžetiem noteiktam mērķim</t>
  </si>
  <si>
    <t>7310</t>
  </si>
  <si>
    <t>Valsts budžeta uzturēšanas izdevumu transferti pašvaldībām noteiktam mērķim</t>
  </si>
  <si>
    <t>7320</t>
  </si>
  <si>
    <t>Valsts budžeta uzturēšanas izdevumu transferti pašvaldībām Eiropas Savienības politiku instrumentu un pārējās ārvalstu finanšu palīdzības līdzfinansētajiem projektiem (pasākumiem)</t>
  </si>
  <si>
    <t>7350</t>
  </si>
  <si>
    <t>Valsts budžeta transferti valsts budžeta daļēji finansētām atvasinātajām publiskajām personām un budžeta nefinansētām iestādēm noteiktam mērķim</t>
  </si>
  <si>
    <t>7351</t>
  </si>
  <si>
    <t>Valsts budžeta uzturēšanas izdevumu transferti noteiktam mērķim savas ministrijas vai centrālās valsts iestādes padotībā esošajām no valsts budžeta daļēji finansētām atvasinātajām publiskajām personām un budžeta nefinansētām iestādēm</t>
  </si>
  <si>
    <t>7352</t>
  </si>
  <si>
    <t>Valsts budžeta uzturēšanas izdevumu transferti noteiktam mērķim citas ministrijas, centrālās valsts iestādes padotībā esošajām no valsts budžeta daļēji finansētām atvasinātajām publiskajām personām un budžeta nefinansētām iestādēm</t>
  </si>
  <si>
    <t>7353</t>
  </si>
  <si>
    <t>Valsts budžeta uzturēšanas izdevumu transferti savas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</si>
  <si>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7354</t>
  </si>
  <si>
    <t>Valsts budžeta uzturēšanas izdevumu transferti citas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</si>
  <si>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7400</t>
  </si>
  <si>
    <t>Pārējie valsts budžeta uzturēšanas izdevumu transferti citiem budžetiem</t>
  </si>
  <si>
    <t>7460</t>
  </si>
  <si>
    <t>Pārējie valsts budžeta uzturēšanas izdevumu transferti pašvaldībām</t>
  </si>
  <si>
    <t>7470</t>
  </si>
  <si>
    <t>Pārējie valsts budžeta uzturēšanas izdevumu transferti valsts budžeta daļēji finansētām atvasinātajām publiskajām personām un budžeta nefinansētām iestādēm</t>
  </si>
  <si>
    <t>7471</t>
  </si>
  <si>
    <t>Pārējie valsts budžeta uzturēšanas izdevumu transferti savas ministrijas, centrālās valsts iestādes padotībā esošajām valsts budžeta daļēji finansētām atvasinātām publiskām personām un budžeta nefinansētām iestādēm</t>
  </si>
  <si>
    <t>7472</t>
  </si>
  <si>
    <t>Pārējie valsts budžeta uzturēšanas izdevumu transferti citas ministrijas, centrālās valsts iestādes padotībā esošajām valsts budžeta daļēji finansētām atvasinātajām publiskajām personām un budžeta nefinansētām iestādēm</t>
  </si>
  <si>
    <t>7500</t>
  </si>
  <si>
    <t>Atmaksa valsts budžetā par veiktiem uzturēšanas izdevumiem</t>
  </si>
  <si>
    <t>7510</t>
  </si>
  <si>
    <t>Atmaksa valsts pamatbudžetā par valsts budžeta iestādes veiktajiem uzturēšanas izdevumiem Eiropas Savienības politiku instrumentu un pārējās ārvalstu finanšu palīdzības līdzfinansētajos projektos (pasākumos)</t>
  </si>
  <si>
    <t>7800</t>
  </si>
  <si>
    <t>4.1.</t>
  </si>
  <si>
    <t>Ieņēmumi no Eiropas Savienības dalībvalstīm un Eiropas Savienības institūcijām un pārējām valstīm un institūcijām, kuras nav Eiropas Savienības dalībvalstis un Eiropas Savienības institūcijas</t>
  </si>
  <si>
    <t>20.1.0.0.</t>
  </si>
  <si>
    <t>Iemaksas valsts budžetā no Eiropas Savienības pirms pievienošanās finanšu palīdzības</t>
  </si>
  <si>
    <t>20.1.1.0.</t>
  </si>
  <si>
    <t>Ieņēmumi valsts budžetā no Eiropas Savienības pirms pievienošanās finanšu palīdzības</t>
  </si>
  <si>
    <t>20.1.2.0.</t>
  </si>
  <si>
    <t>Atmaksa no Eiropas Savienības pirms pievienošanās finanšu palīdzības gala maksājuma</t>
  </si>
  <si>
    <t>20.1.3.0.</t>
  </si>
  <si>
    <t>Atlīdzība par valsts budžeta līdzfinansējuma neattaisnotajiem izdevumiem par iepriekšējiem saimnieciskiem gadiem</t>
  </si>
  <si>
    <t>20.1.3.1.</t>
  </si>
  <si>
    <t>Atlīdzība par ISPA projektu valsts budžeta līdzfinansējuma neattaisnotajiem izdevumiem par iepriekšējiem saimnieciskiem gadiem</t>
  </si>
  <si>
    <t>20.1.3.2.</t>
  </si>
  <si>
    <t>Atlīdzība par SAPARD projektu valsts budžeta līdzfinansējuma neattaisnotajiem izdevumiem par iepriekšējiem saimnieciskiem gadiem</t>
  </si>
  <si>
    <t>20.1.4.0.</t>
  </si>
  <si>
    <t>Atmaksa valsts budžetā no Eiropas Savienības līdzekļu maksājumu uzkrātajiem procentiem</t>
  </si>
  <si>
    <t>20.2.0.0.</t>
  </si>
  <si>
    <t>Iemaksas valsts budžetā no Eiropas Savienības pārejas perioda finanšu palīdzības</t>
  </si>
  <si>
    <t>20.2.1.0.</t>
  </si>
  <si>
    <t>Ieņēmumi valsts budžetā no Eiropas Savienības pārejas perioda finanšu palīdzības</t>
  </si>
  <si>
    <t>20.2.2.0.</t>
  </si>
  <si>
    <t>Atmaksa no Eiropas Savienības pārejas perioda finanšu palīdzības gala maksājuma</t>
  </si>
  <si>
    <t>20.2.3.0.</t>
  </si>
  <si>
    <t>20.2.4.0.</t>
  </si>
  <si>
    <t>20.3.0.0.</t>
  </si>
  <si>
    <t>Ieņēmumi no struktūrfondiem</t>
  </si>
  <si>
    <t>20.3.1.0.</t>
  </si>
  <si>
    <t>Ieņēmumi no Eiropas Reģionālās attīstības fonda</t>
  </si>
  <si>
    <t>20.3.2.0.</t>
  </si>
  <si>
    <t>Ieņēmumi no Eiropas Sociālā fonda</t>
  </si>
  <si>
    <t>20.3.3.0.</t>
  </si>
  <si>
    <t>Ieņēmumi no Eiropas Lauksaimniecības virzības un garantiju fonda Virzības daļas</t>
  </si>
  <si>
    <t>20.3.4.0.</t>
  </si>
  <si>
    <t>Ieņēmumi no Zivsaimniecības vadības finansēšanas instrumenta</t>
  </si>
  <si>
    <t>20.4.0.0.</t>
  </si>
  <si>
    <t>Ieņēmumi no Kohēzijas fonda</t>
  </si>
  <si>
    <t>20.5.0.0.</t>
  </si>
  <si>
    <t>Ieņēmumi no Eiropas Savienības Kopējās lauksaimniecības un zivsaimniecības politikas īstenošanas instrumentiem</t>
  </si>
  <si>
    <t>20.5.1.0.</t>
  </si>
  <si>
    <t>Ieņēmumi no Eiropas Lauksaimniecības virzības un garantiju fonda Garantiju daļas</t>
  </si>
  <si>
    <t>20.5.2.0.</t>
  </si>
  <si>
    <t>Ieņēmumi no Eiropas Lauksaimniecības garantiju fonda</t>
  </si>
  <si>
    <t>20.5.3.0.</t>
  </si>
  <si>
    <t>Ieņēmumi no Eiropas Lauksaimniecības fonda lauku attīstībai</t>
  </si>
  <si>
    <t>20.5.4.0.</t>
  </si>
  <si>
    <t>Ieņēmumi no Eiropas Zivsaimniecības fonda</t>
  </si>
  <si>
    <t>20.6.0.0.</t>
  </si>
  <si>
    <t>Pārējie ieņēmumi no Eiropas Savienības</t>
  </si>
  <si>
    <t>20.6.2.0.</t>
  </si>
  <si>
    <t>Ieņēmumi no Eiropas Savienības iniciatīvām</t>
  </si>
  <si>
    <t>20.6.3.0.</t>
  </si>
  <si>
    <t>Ieņēmumi no EIROSTAT par statistisko programmu īstenošanu</t>
  </si>
  <si>
    <t>20.6.4.0.</t>
  </si>
  <si>
    <t>Eiropas Komisijas atmaksa par piedalīšanos Eiropas Patērētāju informācijas centra darbībā</t>
  </si>
  <si>
    <t>20.6.5.0.</t>
  </si>
  <si>
    <t>Ieņēmumi no Eiropas Komisijas par Latvijas valsts programmas "Forest Focus" īstenošanu</t>
  </si>
  <si>
    <t>20.6.6.0.</t>
  </si>
  <si>
    <t>Ieņēmumi no Eiropas Savienības par Latvijas Nacionālās zivsaimniecības datu vākšanas programmas īstenošanu</t>
  </si>
  <si>
    <t>20.6.9.0.</t>
  </si>
  <si>
    <t>20.7.0.0.</t>
  </si>
  <si>
    <t>Atmaksa valsts budžetā par neatbilstoši veiktajiem izdevumiem par Eiropas Savienības politiku instrumentu un pārējās ārvalstu finanšu palīdzības finansēto projektu (pasākumu) īstenošanu</t>
  </si>
  <si>
    <t>20.7.1.0.</t>
  </si>
  <si>
    <t>Atmaksa valsts budžetā par projekta (pasākuma) īstenošanā neatbilstoši veiktajiem izdevumiem no Eiropas Savienības politiku instrumentu un pārējās ārvalstu finanšu palīdzības līdzfinansētās daļas</t>
  </si>
  <si>
    <t>20.7.2.0.</t>
  </si>
  <si>
    <t>Atmaksa valsts budžetā par neatbilstoši veiktajiem izdevumiem no valsts budžeta finansējuma daļas Eiropas Savienības politiku instrumentu un pārējās ārvalstu finanšu palīdzības līdzfinansētajos projektos (pasākumos)</t>
  </si>
  <si>
    <t>20.8.0.0.</t>
  </si>
  <si>
    <t>Ieņēmumi no pārējām valstīm un institūcijām, kuras nav Eiropas Savienības dalībvalstis un Eiropas Savienības institūcijas</t>
  </si>
  <si>
    <t>20.8.1.0.</t>
  </si>
  <si>
    <t>Ieņēmumi no Norvēģijas finanšu instrumenta</t>
  </si>
  <si>
    <t>20.8.2.0.</t>
  </si>
  <si>
    <t>Ieņēmumi no Eiropas Ekonomikas zonas finanšu instrumenta</t>
  </si>
  <si>
    <t>20.8.9.0.</t>
  </si>
  <si>
    <t>Citi ieņēmumi no pārējām valstīm un institūcijām, kuras nav Eiropas Savienības dalībvalstis un Eiropas Savienības institūcijas</t>
  </si>
  <si>
    <t>4.2.</t>
  </si>
  <si>
    <t>21.1.1.0.</t>
  </si>
  <si>
    <t>F50010000</t>
  </si>
  <si>
    <t>Akcijas un cita līdzdalība komersantu pašu kapitālā</t>
  </si>
  <si>
    <t>F55010000</t>
  </si>
  <si>
    <t>Nenaudas (aktīvu nodošana un saistību uzņemšana bilancē) darījumu izdevumu transferti no valsts pamatbudžeta uz valsts pamatbudžetu starp dažādas institucionālās padotības valsts budžeta iestādēm</t>
  </si>
  <si>
    <t>9149</t>
  </si>
  <si>
    <t>Pārējie valsts budžeta kapitālo izdevumu transferti no valsts pamatbudžeta uz valsts pamatbudžetu</t>
  </si>
  <si>
    <t>9150</t>
  </si>
  <si>
    <t>Valsts budžeta kapitālo izdevumu transferti no valsts speciālā budžeta uz valsts speciālo budžetu</t>
  </si>
  <si>
    <t>9200</t>
  </si>
  <si>
    <t>Pašvaldību kapitālo izdevumu transferti</t>
  </si>
  <si>
    <t>9230</t>
  </si>
  <si>
    <t>Pašvaldību kapitālo izdevumu transferti citām pašvaldībām</t>
  </si>
  <si>
    <t>9240</t>
  </si>
  <si>
    <t>Pašvaldību kapitālo izdevumu transferti starp pašvaldības budžeta veidiem</t>
  </si>
  <si>
    <t>9241</t>
  </si>
  <si>
    <t>Pašvaldību pamatbudžeta kapitālo izdevumu transferti uz pašvaldības speciālo budžetu</t>
  </si>
  <si>
    <t>9242</t>
  </si>
  <si>
    <t>Pašvaldību speciālā budžeta kapitālo izdevumu transferti uz pašvaldības pamatbudžetu</t>
  </si>
  <si>
    <t>9250</t>
  </si>
  <si>
    <t>Pašvaldību kapitālo izdevumu transferti padotības iestādēm</t>
  </si>
  <si>
    <t>9260</t>
  </si>
  <si>
    <t>Pašvaldību kapitālo izdevumu transferti uz valsts budžetu</t>
  </si>
  <si>
    <t>9261</t>
  </si>
  <si>
    <t>Pašvaldību kapitālo izdevumu transferti (izņemot atmaksas) uz valsts budžetu</t>
  </si>
  <si>
    <t>9262</t>
  </si>
  <si>
    <t>Pašvaldību atmaksa valsts budžetam par iepriekšējos gados saņemto, bet neizlietoto valsts budžeta kapitālo izdevumu transfertiem</t>
  </si>
  <si>
    <t>9263</t>
  </si>
  <si>
    <t>Pašvaldību atmaksa valsts budžetam par iepriekšējos gados saņemtajiem valsts budžeta transfertiem kapitālajiem izdevumiem Eiropas Savienības politiku instrumentu un pārējās ārvalstu finanšu palīdzības līdzfinansētajos projektos (pasākumos)</t>
  </si>
  <si>
    <t>9270</t>
  </si>
  <si>
    <t>Pašvaldību kapitālo izdevumu transferti valsts budžeta daļēji finansētām atvasinātām publiskām personām un budžeta nefinansētām iestādēm</t>
  </si>
  <si>
    <t>9500</t>
  </si>
  <si>
    <t>Valsts budžeta transferti kapitālajiem izdevumiem citiem budžetiem noteiktam mērķim</t>
  </si>
  <si>
    <t>9510</t>
  </si>
  <si>
    <t>Valsts budžeta kapitālo izdevumu transferti pašvaldībām noteiktam mērķim</t>
  </si>
  <si>
    <t>9580</t>
  </si>
  <si>
    <t>Valsts budžeta kapitālo izdevumu transferti pašvaldībām Eiropas Savienības politiku instrumentu un pārējās ārvalstu finanšu palīdzības līdzfinansētajiem projektiem (pasākumiem)</t>
  </si>
  <si>
    <t>9590</t>
  </si>
  <si>
    <t>Valsts budžeta kapitālo izdevumu transferti valsts budžeta daļēji finansētām atvasinātajām publiskajām personām un budžeta nefinansētām iestādēm noteiktam mērķim</t>
  </si>
  <si>
    <t>9591</t>
  </si>
  <si>
    <t>Valsts budžeta kapitālo izdevumu transferti noteiktam mērķim savas ministrijas, centrālās valsts iestādes padotībā esošajām no valsts budžeta daļēji finansētām atvasinātajām publiskajām personām un budžeta nefinansētām iestādēm</t>
  </si>
  <si>
    <t>9592</t>
  </si>
  <si>
    <t>Valsts budžeta kapitālo izdevumu transferti noteiktam mērķim citas ministrijas, centrālās valsts iestādes padotībā esošajām no valsts budžeta daļēji finansētām atvasinātajām publiskajām personām un budžeta nefinansētām iestādēm</t>
  </si>
  <si>
    <t>9593</t>
  </si>
  <si>
    <t xml:space="preserve">Valsts budžeta kapitālo izdevumu transferti savas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</si>
  <si>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9594</t>
  </si>
  <si>
    <t xml:space="preserve">Valsts budžeta kapitālo izdevumu transferti citas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</si>
  <si>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9600</t>
  </si>
  <si>
    <t>Atmaksa valsts budžetā par veiktajiem kapitālajiem izdevumiem</t>
  </si>
  <si>
    <t>9610</t>
  </si>
  <si>
    <t>Atmaksa valsts pamatbudžetā par valsts budžeta iestādes veiktajiem kapitālajiem izdevumiem Eiropas Savienības politiku instrumentu un pārējās ārvalstu finanšu palīdzības līdzfinansētajos projektos (pasākumos)</t>
  </si>
  <si>
    <t>9700</t>
  </si>
  <si>
    <t>Pārējie valsts budžeta kapitālo izdevumu transferti citiem budžetiem</t>
  </si>
  <si>
    <t>9710</t>
  </si>
  <si>
    <t>Pārējie valsts budžeta kapitālo izdevumu transferti pašvaldībām</t>
  </si>
  <si>
    <t>9720</t>
  </si>
  <si>
    <t>Pārējie valsts budžeta transferti kapitālajiem izdevumiem valsts budžeta daļēji finansētām atvasinātajām publiskajām personām un budžeta nefinansētām iestādēm</t>
  </si>
  <si>
    <t>9721</t>
  </si>
  <si>
    <t xml:space="preserve">Klasifikā-
cijas kods </t>
  </si>
  <si>
    <t>Pašvaldībā iekasētais iedzīvotāju ienākuma nodoklis</t>
  </si>
  <si>
    <t>1.1.1.4.</t>
  </si>
  <si>
    <t>Valsts budžeta ieņēmumos iemaksātais iedzīvotāju ienākuma nodoklis</t>
  </si>
  <si>
    <t>1.2.</t>
  </si>
  <si>
    <t>Ieņēmumi no juridisko personu ienākuma nodokļa</t>
  </si>
  <si>
    <t>1.2.0.0.</t>
  </si>
  <si>
    <t>1.2.1.0.</t>
  </si>
  <si>
    <t>Uzņēmumu ienākuma nodoklis</t>
  </si>
  <si>
    <t>1.2.2.0.</t>
  </si>
  <si>
    <t>Peļņas nodokļa parādi</t>
  </si>
  <si>
    <t>1.3.</t>
  </si>
  <si>
    <t>Sociālās apdrošināšanas iemaksas</t>
  </si>
  <si>
    <t>2.0.0.0.</t>
  </si>
  <si>
    <t>2.1.0.0.</t>
  </si>
  <si>
    <t>Brīvprātīgās sociālās apdrošināšanas iemaksas</t>
  </si>
  <si>
    <t>2.1.1.0.</t>
  </si>
  <si>
    <t>Brīvprātīgās sociālās apdrošināšanas iemaksas valsts pensiju apdrošināšanai</t>
  </si>
  <si>
    <t>2.1.2.0.</t>
  </si>
  <si>
    <t>Brīvprātīgās sociālās apdrošināšanas iemaksas invaliditātes, maternitātes un slimības apdrošināšanai, un vecāku apdrošināšanai</t>
  </si>
  <si>
    <t>2.1.3.0.</t>
  </si>
  <si>
    <t>Brīvprātīgās sociālās apdrošināšanas iemaksas sociālajai apdrošināšanai bezdarba gadījumiem</t>
  </si>
  <si>
    <t>2.1.4.0.</t>
  </si>
  <si>
    <t>Brīvprātīgās sociālās apdrošināšanas iemaksas sociālajai apdrošināšanai pret nelaimes gadījumiem darbā un arodslimībām</t>
  </si>
  <si>
    <t>2.2.0.0.</t>
  </si>
  <si>
    <t>Valsts sociālās apdrošināšanas obligātās iemaksas</t>
  </si>
  <si>
    <t>2.3.0.0.</t>
  </si>
  <si>
    <t>Sociālā nodokļa parādi</t>
  </si>
  <si>
    <t>2.4.0.0.</t>
  </si>
  <si>
    <t>Ieņēmumi valsts speciālajā budžetā no valsts sociālās apdrošināšanas obligāto iemaksu sadales</t>
  </si>
  <si>
    <t>2.4.1.0.</t>
  </si>
  <si>
    <t>Valsts sociālās apdrošināšanas obligātās iemaksas valsts pensiju apdrošināšanai</t>
  </si>
  <si>
    <t>2.4.2.0.</t>
  </si>
  <si>
    <t>Valsts sociālās apdrošināšanas obligātās iemaksas sociālajai apdrošināšanai bezdarba gadījumiem</t>
  </si>
  <si>
    <t>2.4.3.0.</t>
  </si>
  <si>
    <t>Valsts sociālās apdrošināšanas obligātās iemaksas sociālajai apdrošināšanai pret nelaimes gadījumiem darbā un arodslimībām</t>
  </si>
  <si>
    <t>2.4.4.0.</t>
  </si>
  <si>
    <t>Valsts sociālās apdrošināšanas obligātās iemaksas invaliditātes, maternitātes un slimības apdrošināšanai, un vecāku apdrošināšanai</t>
  </si>
  <si>
    <t>22.5.0.0.</t>
  </si>
  <si>
    <t>Pārējās sociālās apdrošināšanas iemaksas</t>
  </si>
  <si>
    <t>22.5.2.0.</t>
  </si>
  <si>
    <t>Valsts sociālās apdrošināšanas iemaksas fondēto pensiju shēmā</t>
  </si>
  <si>
    <t>22.5.9.0.</t>
  </si>
  <si>
    <t>1.4.</t>
  </si>
  <si>
    <t>Īpašuma nodokļi</t>
  </si>
  <si>
    <t>4.1.1.0.</t>
  </si>
  <si>
    <t>Nekustamā īpašuma nodoklis par zemi</t>
  </si>
  <si>
    <t>4.1.2.0.</t>
  </si>
  <si>
    <t>Nekustamā īpašuma nodoklis par ēkām</t>
  </si>
  <si>
    <t>4.1.3.0.</t>
  </si>
  <si>
    <t>Nekustamā īpašuma nodoklis par mājokļiem</t>
  </si>
  <si>
    <t>4.2.0.0.</t>
  </si>
  <si>
    <t>Īpašuma nodokļa parādi</t>
  </si>
  <si>
    <t>4.3.0.0.</t>
  </si>
  <si>
    <t>Zemes nodokļa parādi</t>
  </si>
  <si>
    <t>1.7.</t>
  </si>
  <si>
    <t>Muitas nodoklis</t>
  </si>
  <si>
    <t>6.0.0.0.</t>
  </si>
  <si>
    <t>6.1.0.0.</t>
  </si>
  <si>
    <t>Ievedmuitas nodoklis un citi līdzvērtīgi maksājumi</t>
  </si>
  <si>
    <t>6.1.1.0.</t>
  </si>
  <si>
    <t>Ievedmuitas nodoklis</t>
  </si>
  <si>
    <t>6.1.2.0.</t>
  </si>
  <si>
    <t>Ievešanas maksājumi lauksaimniecības precēm</t>
  </si>
  <si>
    <t>6.1.3.0.</t>
  </si>
  <si>
    <t>Antidempinga maksājumi</t>
  </si>
  <si>
    <t>6.1.4.0.</t>
  </si>
  <si>
    <t>Kompensācijas maksājumi</t>
  </si>
  <si>
    <t>6.2.0.0.</t>
  </si>
  <si>
    <t>Izvedmuitas nodoklis un citi līdzvērtīgi maksājumi</t>
  </si>
  <si>
    <t>1.5.</t>
  </si>
  <si>
    <t>Pievienotās vērtības nodoklis</t>
  </si>
  <si>
    <t>5.1.0.0.</t>
  </si>
  <si>
    <t>5.1.1.0.</t>
  </si>
  <si>
    <t>Valsts budžeta daļēji finansēto atvasināto publisko personu un budžeta nefinansēto iestāžu saņemtie transferti no ministrijas vai centrālās valsts iestādes budžeta, kuras institucionālā padotībā tās atrodas, Eiropas Savienības politikas instrumentu un pārējās ārvalstu finanšu palīdzības līdzfinansētajiem projektiem (pasākumiem)</t>
  </si>
  <si>
    <t>18.3.1.4.</t>
  </si>
  <si>
    <t>Valsts budžeta daļēji finansēto atvasināto publisko personu un budžeta nefinansēto iestāžu saņemtie transferti no citas ministrijas vai centrālās valsts iestādes, Eiropas Savienības politikas instrumentu un pārējās ārvalstu finanšu palīdzības līdzfinansētajiem projektiem (pasākumiem)</t>
  </si>
  <si>
    <t>18.3.2.0.</t>
  </si>
  <si>
    <t>Pārējie valsts budžeta daļēji finansēto atvasināto publisko personu un budžeta nefinansēto iestāžu saņemtie transferti no valsts budžeta</t>
  </si>
  <si>
    <t>18.3.2.1.</t>
  </si>
  <si>
    <t>Ieņēmumi no finanšu ieguldījumiem</t>
  </si>
  <si>
    <t>8.1.1.0.</t>
  </si>
  <si>
    <t>Ieņēmumi no kapitāla daļu pārdošanas, vērtspapīru tirdzniecības</t>
  </si>
  <si>
    <t>18.3.2.2.</t>
  </si>
  <si>
    <t>Pārējie valsts budžeta daļēji finansēto atvasināto publisko personu un budžeta nefinansēto iestāžu saņemtie transferti no citas ministrijas vai centrālās valsts iestādes budžeta</t>
  </si>
  <si>
    <t>18.4.0.0.</t>
  </si>
  <si>
    <t>Valsts pamatbudžetā saņemtie transferti no valsts speciālā budžeta</t>
  </si>
  <si>
    <t>18.5.0.0.</t>
  </si>
  <si>
    <t>Valsts speciālā budžeta savstarpējie transferti</t>
  </si>
  <si>
    <t>18.5.2.0.</t>
  </si>
  <si>
    <t>Valsts sociālās apdrošināšanas speciālā budžeta transferti</t>
  </si>
  <si>
    <t>18.5.2.1.</t>
  </si>
  <si>
    <t>No nodarbinātības speciālā budžeta valsts pensiju apdrošināšanai</t>
  </si>
  <si>
    <t>18.5.2.2.</t>
  </si>
  <si>
    <t>No darba negadījumu speciālā budžeta valsts pensiju apdrošināšanai</t>
  </si>
  <si>
    <t>18.5.2.3.</t>
  </si>
  <si>
    <t>No invaliditātes, maternitātes un slimības speciālā budžeta valsts pensiju apdrošināšanai</t>
  </si>
  <si>
    <t>18.5.2.4.</t>
  </si>
  <si>
    <t>No darba negadījumu speciālā budžeta sociālajai apdrošināšanai bezdarba gadījumam</t>
  </si>
  <si>
    <t>18.5.2.5.</t>
  </si>
  <si>
    <t>No invaliditātes, maternitātes un slimības speciālā budžeta sociālajai apdrošināšanai bezdarba gadījumam</t>
  </si>
  <si>
    <t>18.5.2.6.</t>
  </si>
  <si>
    <t>No valsts pensiju speciālā budžeta ieskaitītie līdzekļi Valsts sociālās apdrošināšanas aģentūrai</t>
  </si>
  <si>
    <t>18.5.2.7.</t>
  </si>
  <si>
    <t>No nodarbinātības speciālā budžeta ieskaitītie līdzekļi Valsts sociālās apdrošināšanas aģentūrai</t>
  </si>
  <si>
    <t>18.5.2.8.</t>
  </si>
  <si>
    <t>No darba negadījumu speciālā budžeta ieskaitītie līdzekļi Valsts sociālās apdrošināšanas aģentūrai</t>
  </si>
  <si>
    <t>18.5.2.9.</t>
  </si>
  <si>
    <t>No invaliditātes, maternitātes un slimības speciālā budžeta ieskaitītie līdzekļi Valsts sociālās apdrošināšanas aģentūrai</t>
  </si>
  <si>
    <t>18.5.3.0.</t>
  </si>
  <si>
    <t>Saņemtie transferti viena speciālā budžeta veida ietvaros</t>
  </si>
  <si>
    <t>18.6.2.0.</t>
  </si>
  <si>
    <t>Pašvaldību saņemtie valsts budžeta transferti noteiktam mērķim</t>
  </si>
  <si>
    <t>18.6.3.0.</t>
  </si>
  <si>
    <t>Pašvaldību no valsts budžeta iestādēm saņemtie transferti Eiropas Savienības politiku instrumentu un pārējās ārvalstu finanšu palīdzības līdzfinansētajiem projektiem (pasākumiem)</t>
  </si>
  <si>
    <t>18.6.4.0.</t>
  </si>
  <si>
    <t>Pašvaldību budžetā saņemtā dotācija no pašvaldību finanšu izlīdzināšanas fonda</t>
  </si>
  <si>
    <t>18.6.9.0.</t>
  </si>
  <si>
    <t>Pārējie  saņemtie valsts budžeta  transferti</t>
  </si>
  <si>
    <t>19.0.0.0.</t>
  </si>
  <si>
    <t>Pašvaldību budžetu transferti</t>
  </si>
  <si>
    <t>19.1.0.0.</t>
  </si>
  <si>
    <t>Pašvaldības budžeta iekšējie transferti starp vienas pašvaldības budžeta veidiem</t>
  </si>
  <si>
    <t>19.3.0.0.</t>
  </si>
  <si>
    <t>Pašvaldības iestāžu saņemtie transferti no augstākas iestādes</t>
  </si>
  <si>
    <t>19.5.0.0.</t>
  </si>
  <si>
    <t>Valsts budžeta iestāžu saņemtie transferti no pašvaldībām</t>
  </si>
  <si>
    <t>19.5.5.0.</t>
  </si>
  <si>
    <t>Valsts budžeta iestāžu saņemtie transferti (izņemot atmaksas) no pašvaldībām</t>
  </si>
  <si>
    <t>19.5.6.0.</t>
  </si>
  <si>
    <t>Valsts budžeta iestāžu saņemtā atmaksa no pašvaldībām par iepriekšējos gados saņemtajiem un neizlietotajiem valsts budžeta transfertiem</t>
  </si>
  <si>
    <t>19.5.7.0.</t>
  </si>
  <si>
    <t>Valsts budžeta iestāžu saņemtā atmaksa no pašvaldībām par Eiropas Savienības politiku instrumentu un pārējās ārvalstu finanšu palīdzības līdzfinansētajos projektos (pasākumos) piešķirtajiem līdzekļiem</t>
  </si>
  <si>
    <t>19.7.0.0.</t>
  </si>
  <si>
    <t>Valsts budžeta daļēji finansēto atvasināto publisko personu un budžeta nefinansēto iestāžu saņemtie transferti no pašvaldībām</t>
  </si>
  <si>
    <t>6.0.</t>
  </si>
  <si>
    <t>Ziedojumi un dāvinājumi</t>
  </si>
  <si>
    <t>23.0.0.0.</t>
  </si>
  <si>
    <t>Saņemtie ziedojumi un dāvinājumi</t>
  </si>
  <si>
    <t>23.1.0.0.</t>
  </si>
  <si>
    <t>Ziedojumu un dāvinājumu ieņēmumu no valūtas kursa svārstībām</t>
  </si>
  <si>
    <t>23.1.1.0.</t>
  </si>
  <si>
    <t>Ieņēmumi no valūtas kursa svārstībām attiecībā uz ziedojumu un dāvinājumu ieņēmumiem</t>
  </si>
  <si>
    <t>23.1.2.0.</t>
  </si>
  <si>
    <t>Ieņēmumu zaudējumi no valūtas kursa svārstībām attiecībā uz ziedojumu un dāvinājumu ieņēmumiem</t>
  </si>
  <si>
    <t>23.3.0.0.</t>
  </si>
  <si>
    <t>Procentu ieņēmumi par ziedojumu un dāvinājumu budžeta līdzekļu depozītā vai kontu atlikumiem</t>
  </si>
  <si>
    <t>23.4.0.0.</t>
  </si>
  <si>
    <t>Ziedojumi un dāvinājumi, kas saņemti no juridiskajām personām</t>
  </si>
  <si>
    <t>23.4.1.0.</t>
  </si>
  <si>
    <t>Akcīzes nodoklis degvieleļļai, tās aizstājējproduktiem un komponentiem, kuru kolorimetriskais indekss ir mazāks par 2,0 un kinemātiskā viskozitāte 50oC ir mazāka par 25 mm2/st, ko izmanto kā kurināmo</t>
  </si>
  <si>
    <t>5.3.8.0.</t>
  </si>
  <si>
    <t>5.3.9.0.</t>
  </si>
  <si>
    <t>Akcīzes nodoklis, kas nav uzskaitīts 5.3.7.0. kodā</t>
  </si>
  <si>
    <t>5.3.9.1.</t>
  </si>
  <si>
    <t>Akcīzes nodoklis degvieleļļai, tās aizstājējproduktiem un komponentiem, kuru kolorimetriskais indekss ir mazāks par 2,0 un kinemātiskā viskozitāte 50oC ir mazāka par 25 mm2/s</t>
  </si>
  <si>
    <t>5.3.9.2.</t>
  </si>
  <si>
    <t>Akcīzes nodoklis svinu nesaturošam benzīnam, tā aizstājējproduktiem un komponentiem, kuriem pievienots etilspirts, kas veido 5,0 tilpumprocentus no kopējā produktu daudzuma</t>
  </si>
  <si>
    <t>5.3.9.3.</t>
  </si>
  <si>
    <t>Akcīzes nodoklis svinu nesaturošam benzīnam, tā aizstājējproduktiem un komponentiem, kuriem pievienots etilspirts, kas veido 70 līdz 85 tilpumprocentus (ieskaitot) no kopējā produktu daudzuma</t>
  </si>
  <si>
    <t>5.3.9.4.</t>
  </si>
  <si>
    <t>Akcīzes nodoklis dīzeļdegvielai (gāzeļļai), tās aizstājējproduktiem un komponentiem, kuriem pievienota no rapšu sēklu eļļas iegūta biodīzeļdegviela, ja biodīzeļdegviela veido vismaz no 5 līdz 30 (neieskaitot) tilpumprocentiem no kopējā naftas produktu daudzuma</t>
  </si>
  <si>
    <t>5.3.9.5.</t>
  </si>
  <si>
    <t>Akcīzes nodoklis dīzeļdegvielai (gāzeļļai), tās aizstājējproduktiem un komponentiem, kuriem pievienota no rapša sēklu eļļas iegūta biodīzeļdegviela, ja biodīzeļdegviela veido vismaz 30 tilpumprocentus</t>
  </si>
  <si>
    <t>5.3.9.6.</t>
  </si>
  <si>
    <t>Akcīzes nodoklis eļļas atkritumiem, kuri ietilpst Kombinētās nomenklatūras 2710.preču pozīcijā</t>
  </si>
  <si>
    <t>5.6.0.0.</t>
  </si>
  <si>
    <t>Iekšzemē iekasētais akcīzes nodoklis naftas produktiem un dabasgāzei</t>
  </si>
  <si>
    <t>5.6.6.0.</t>
  </si>
  <si>
    <t>Iekšzemē iekasētais akcīzes nodoklis dabasgāzei</t>
  </si>
  <si>
    <t>5.6.6.1.</t>
  </si>
  <si>
    <t>5.6.6.2.</t>
  </si>
  <si>
    <t>5.6.7.0.</t>
  </si>
  <si>
    <t>Iekšzemē iekasētais akcīzes nodoklis naftas produktiem</t>
  </si>
  <si>
    <t>5.6.7.1.</t>
  </si>
  <si>
    <t>5.6.7.2.</t>
  </si>
  <si>
    <t>5.6.7.3.</t>
  </si>
  <si>
    <t>5.6.7.4.</t>
  </si>
  <si>
    <t>5.6.7.5.</t>
  </si>
  <si>
    <t>Akcīzes nodoklis degvieleļļai, tās aizstājējproduktiem un komponentiem, kuru kolorimetriskais indekss ir vienāds vai lielāks par 2,0 vai kinemātiskā viskozitāte 50oC ir vienāda ar 25 mm2/s vai lielāka par 25 mm2/s</t>
  </si>
  <si>
    <t>5.6.7.6.</t>
  </si>
  <si>
    <t>5.6.7.7.</t>
  </si>
  <si>
    <t>5.6.7.8.</t>
  </si>
  <si>
    <t>5.6.7.9.</t>
  </si>
  <si>
    <t>Akcīzes nodoklis degvieleļļai, tās aizstājējproduktiem un komponentiem, kuru kolorimetriskais indekss ir mazāks par 2,0 un kinemātiskā viskozitāte 50oC ir mazāka 25 mm2/s, ko izmanto kā kurināmo</t>
  </si>
  <si>
    <t>5.6.9.0.</t>
  </si>
  <si>
    <t>Iekšzemē iekasētais akcīzes nodoklis naftas produktiem, kas nav uzskaitīts 5.6.7.0. kodu grupā</t>
  </si>
  <si>
    <t>5.6.9.1.</t>
  </si>
  <si>
    <t>5.6.9.2.</t>
  </si>
  <si>
    <t>5.6.9.3.</t>
  </si>
  <si>
    <t>5.6.9.4.</t>
  </si>
  <si>
    <t>Akcīzes nodoklis dīzeļdegvielai (gāzeļļai), tās aizstājējproduktiem un komponentiem, kuriem pievienota no rapšu sēklu eļļas iegūta biodīzeļdegviela, ja biodīzeļdegviela veido no 5 līdz 30 (neieskaitot) tilpumprocentiem no kopējā naftas produktu daudzuma</t>
  </si>
  <si>
    <t>5.6.9.5.</t>
  </si>
  <si>
    <t>5.6.9.6.</t>
  </si>
  <si>
    <t>1.8.</t>
  </si>
  <si>
    <t>Nodokļi precēm un pakalpojumu veidiem</t>
  </si>
  <si>
    <t>5.4.1.0.</t>
  </si>
  <si>
    <t>Azartspēļu nodoklis</t>
  </si>
  <si>
    <t>5.4.2.0.</t>
  </si>
  <si>
    <t>Izložu nodoklis</t>
  </si>
  <si>
    <t>5.4.3.0.</t>
  </si>
  <si>
    <t>Vieglo automobiļu un motociklu nodoklis</t>
  </si>
  <si>
    <t>5.4.3.1.</t>
  </si>
  <si>
    <t>Vieglo automobiļu nodoklis</t>
  </si>
  <si>
    <t>5.4.3.2.</t>
  </si>
  <si>
    <t>Motociklu nodoklis</t>
  </si>
  <si>
    <t>5.4.4.0.</t>
  </si>
  <si>
    <t>Elektroenerģijas nodoklis</t>
  </si>
  <si>
    <t>5.4.5.0.</t>
  </si>
  <si>
    <t>Transportlīdzekļa ekspluatācijas nodoklis</t>
  </si>
  <si>
    <t>5.4.5.1.</t>
  </si>
  <si>
    <t>Transportlīdzekļa ekspluatācijas nodoklis par transportlīdzekļiem, kas reģistrēti uz fizisko personu vārda</t>
  </si>
  <si>
    <t>5.4.5.2.</t>
  </si>
  <si>
    <t>Transportlīdzekļa ekspluatācijas nodoklis par transportlīdzekļiem, kas reģistrēti uz juridisko personu vārda</t>
  </si>
  <si>
    <t>5.4.6.0.</t>
  </si>
  <si>
    <t>Uzņēmumu vieglo transportlīdzekļu nodoklis</t>
  </si>
  <si>
    <t>1.9.</t>
  </si>
  <si>
    <t>Nodokļi un maksājumi par tiesībām lietot atsevišķas preces</t>
  </si>
  <si>
    <t>5.5.0.0.</t>
  </si>
  <si>
    <t>5.5.3.0.</t>
  </si>
  <si>
    <t>Dabas resursu nodoklis</t>
  </si>
  <si>
    <t>5.5.3.1.</t>
  </si>
  <si>
    <t>Dabas resursu nodoklis par dabas resursu ieguvi un vides piesārņošanu</t>
  </si>
  <si>
    <t>5.5.3.2.</t>
  </si>
  <si>
    <t>Dabas resursu nodoklis par videi kaitīgām precēm</t>
  </si>
  <si>
    <t>5.5.3.3.</t>
  </si>
  <si>
    <t>Dabas resursu nodoklis par preču iepakojumu</t>
  </si>
  <si>
    <t>5.5.3.4.</t>
  </si>
  <si>
    <t>Dabas resursu nodoklis par radioaktīvo vielu izmantošanu</t>
  </si>
  <si>
    <t>5.5.3.5.</t>
  </si>
  <si>
    <t>Dabas resursu nodoklis par bīstamo atkritumu sadedzināšanu un zemes dzīļu derīgo īpašību izmantošanu</t>
  </si>
  <si>
    <t>5.5.3.6.</t>
  </si>
  <si>
    <t>Dabas resursu nodoklis par vienreiz lietojamiem galda traukiem un piederumiem</t>
  </si>
  <si>
    <t>5.5.3.7.</t>
  </si>
  <si>
    <t>Dabas resursu nodoklis par pirmo reizi Latvijas Republikā reģistrētajiem transportlīdzekļiem</t>
  </si>
  <si>
    <t>5.5.3.8.</t>
  </si>
  <si>
    <t>Dabas resursu nodoklis par virs limitos noteikto apjomu un soda naudas par likuma pārkāpumiem</t>
  </si>
  <si>
    <t>5.5.3.9.</t>
  </si>
  <si>
    <t>Dabas resursu nodoklis par akmeņoglēm, koksu un lignītu</t>
  </si>
  <si>
    <t>7.0.0.0.</t>
  </si>
  <si>
    <t>Nodokļu ieņēmumi, kas kompleksi apvieno dažādu nodokļu ieņēmumu grupas</t>
  </si>
  <si>
    <t>7.1.0.0.</t>
  </si>
  <si>
    <t>Patentmaksas</t>
  </si>
  <si>
    <t>7.2.0.0.</t>
  </si>
  <si>
    <t>Mikrouzņēmumu nodoklis</t>
  </si>
  <si>
    <t>7.2.1.0.</t>
  </si>
  <si>
    <t>Mikrouzņēmumu nodoklis, kuru maksā maksātāji, kas atbilst likumam "Par uzņēmumu ienākuma nodokli"</t>
  </si>
  <si>
    <t>7.2.2.0.</t>
  </si>
  <si>
    <t>Mikrouzņēmumu nodoklis, kuru maksā kā saimnieciskās darbības veicēji reģistrētās fiziskās personas</t>
  </si>
  <si>
    <t>7.2.3.0.</t>
  </si>
  <si>
    <t>Atmaksa valsts budžetam no valsts budžeta iestāžu valsts budžeta līdzekļiem vai ārvalstu finanšu palīdzības līdzekļu atlikumiem par iepriekšējos budžeta periodos finansētajiem izdevumiem</t>
  </si>
  <si>
    <t>3300</t>
  </si>
  <si>
    <t>Subsīdijas komersantiem sabiedriskā transporta pakalpojumu nodrošināšanai (par pasažieru regulārajiem pārvadājumiem)</t>
  </si>
  <si>
    <t>3310</t>
  </si>
  <si>
    <t>Produktu subsīdijas komersantiem sabiedriskā transporta pakalpojumu nodrošināšanai (par pasažieru regulārajiem pārvadājumiem)</t>
  </si>
  <si>
    <t>3320</t>
  </si>
  <si>
    <t>Citas ražošanas subsīdijas komersantiem sabiedriskā transporta pakalpojumu nodrošināšanai (par pasažieru regulārajiem pārvadājumiem)</t>
  </si>
  <si>
    <t>3500</t>
  </si>
  <si>
    <t>Konkursa kārtībā un sadarbības līgumiem un programmām sadalāmie valsts budžeta līdzekļi, kurus valsts budžeta likumā kārtējam gadam objektīvu iemeslu dēļ nav bijis iespējams ieplānot sadalījumā pa ekonomiskajām kategorijām</t>
  </si>
  <si>
    <t>3800</t>
  </si>
  <si>
    <t>Gadskārtējā valsts budžeta likuma izpildes laikā pārdalāmās budžeta apropriācijas</t>
  </si>
  <si>
    <t>6000</t>
  </si>
  <si>
    <t>Sociālie pabalsti</t>
  </si>
  <si>
    <t>6500</t>
  </si>
  <si>
    <t>Kompensācijas, kuras Latvijas valsts izmaksā personām, pamatojoties uz Eiropas Savienības Tiesas, Eiropas Cilvēktiesību Tiesas lēmumu</t>
  </si>
  <si>
    <t>Kārtējie maksājumi Eiropas Savienības budžetā un starptautiskā sadarbība (7600+7700)</t>
  </si>
  <si>
    <t>7600</t>
  </si>
  <si>
    <t>Kārtējie maksājumi Eiropas Savienības budžetā</t>
  </si>
  <si>
    <t>7610</t>
  </si>
  <si>
    <t>Tradicionālo pašu resursu iemaksa Eiropas Savienības budžetā</t>
  </si>
  <si>
    <t>7620</t>
  </si>
  <si>
    <t>Pārējās iemaksas Eiropas Savienības budžetā</t>
  </si>
  <si>
    <t>7621</t>
  </si>
  <si>
    <t>Pievienotās vērtības nodokļa resurss</t>
  </si>
  <si>
    <t>7622</t>
  </si>
  <si>
    <t>Nacionālā kopienākuma resurss un rezerves</t>
  </si>
  <si>
    <t>7623</t>
  </si>
  <si>
    <t>Soda procenti</t>
  </si>
  <si>
    <t>7624</t>
  </si>
  <si>
    <t>Apvienotās Karalistes korekcija un citām dalībvalstīm budžeta līdzsvarošanai piešķirtās atlaides</t>
  </si>
  <si>
    <t>7630</t>
  </si>
  <si>
    <t>Eiropas Komisijai atmaksājamie līdzekļi</t>
  </si>
  <si>
    <t>7631</t>
  </si>
  <si>
    <t>Eiropas Komisijai atmaksājamie līdzekļi PHARE finansēto programmu ietvaros</t>
  </si>
  <si>
    <t>7632</t>
  </si>
  <si>
    <t>Eiropas Komisijai atmaksājamie līdzekļi Kohēzijas fonda finansēto programmu ietvaros</t>
  </si>
  <si>
    <t>7639</t>
  </si>
  <si>
    <t>Eiropas Komisijai atmaksājamie līdzekļi citu Eiropas Savienības politiku instrumentu finansēto programmu ietvaros</t>
  </si>
  <si>
    <t>7700</t>
  </si>
  <si>
    <t>Starptautiskā sadarbība</t>
  </si>
  <si>
    <t>7710</t>
  </si>
  <si>
    <t>Biedru naudas un dalības maksa starptautiskajās institūcijās</t>
  </si>
  <si>
    <t>7711</t>
  </si>
  <si>
    <t>Biedra naudas un dalības maksa Eiropas Savienības starptautiskajās institūcijās, izņemot kodā 7714 iekļaujamās izmaksas</t>
  </si>
  <si>
    <t>7712</t>
  </si>
  <si>
    <t>Biedra naudas un dalības maksa pārējās starptautiskajās institūcijās, izņemot kodā 7715 iekļaujamās iemaksas</t>
  </si>
  <si>
    <t>7713</t>
  </si>
  <si>
    <t>Iemaksas NATO budžetā</t>
  </si>
  <si>
    <t>7714</t>
  </si>
  <si>
    <t>Iemaksas Eiropas Savienības starptautisko institūciju kapitālā</t>
  </si>
  <si>
    <t>7715</t>
  </si>
  <si>
    <t>Iemaksas pārējo starptautisko institūciju kapitālā</t>
  </si>
  <si>
    <t>7720</t>
  </si>
  <si>
    <t>Pārējie pārskaitījumi ārvalstīm</t>
  </si>
  <si>
    <t>7730</t>
  </si>
  <si>
    <t>Starptautiskā palīdzība</t>
  </si>
  <si>
    <t>7100</t>
  </si>
  <si>
    <t>Valsts budžeta uzturēšanas izdevumu transferti</t>
  </si>
  <si>
    <t>7110</t>
  </si>
  <si>
    <t>Valsts budžeta uzturēšanas izdevumu transferti no valsts speciālā budžeta uz valsts pamatbudžetu</t>
  </si>
  <si>
    <t>7120</t>
  </si>
  <si>
    <t>Valsts budžeta uzturēšanas transferti no valsts pamatbudžeta uz valsts speciālo budžetu</t>
  </si>
  <si>
    <t>7130</t>
  </si>
  <si>
    <t>Valsts budžeta uzturēšanas izdevumu transferti no valsts pamatbudžeta uz valsts pamatbudžetu</t>
  </si>
  <si>
    <t>7131</t>
  </si>
  <si>
    <t>Valsts budžeta uzturēšanas izdevumu transferti  no valsts pamatbudžeta dotācijas no vispārējiem ieņēmumiem uz valsts pamatbudžetu</t>
  </si>
  <si>
    <t>7132</t>
  </si>
  <si>
    <t>Valsts budžeta uzturēšanas izdevumu transferti  no valsts pamatbudžeta ārvalstu finanšu palīdzības līdzekļiem uz valsts pamatbudžetu</t>
  </si>
  <si>
    <t>7137</t>
  </si>
  <si>
    <t>Nenaudas (aktīvu nodošana un saistību uzņemšana bilancē) darījumu transferti no valsts pamatbudžeta uz valsts pamatbudžetu starp vienas institucionālās padotības valsts budžeta iestādēm</t>
  </si>
  <si>
    <t>7138</t>
  </si>
  <si>
    <t>Nenaudas (aktīvu nodošana un saistību uzņemšana bilancē) darījumu transferti no valsts pamatbudžeta uz valsts pamatbudžetu starp dažādas institucionālās padotības valsts budžeta iestādēm</t>
  </si>
  <si>
    <t>7139</t>
  </si>
  <si>
    <t>Pārējie valsts budžeta uzturēšanas izdevumu transferti no valsts pamatbudžeta uz valsts pamatbudžetu</t>
  </si>
  <si>
    <t>7140</t>
  </si>
  <si>
    <t>Valsts budžeta uzturēšanas izdevumu transferti no valsts speciālā budžeta uz valsts speciālo budžetu</t>
  </si>
  <si>
    <t>7200</t>
  </si>
  <si>
    <t>Pašvaldību uzturēšanas izdevumu transferti</t>
  </si>
  <si>
    <t>7220</t>
  </si>
  <si>
    <t>Saņemtie  aizdevumi</t>
  </si>
  <si>
    <t>Ārvalstu finanšu palīdzība  ieņēmumos</t>
  </si>
  <si>
    <t>9.1.7.3.</t>
  </si>
  <si>
    <t>Kancelejas nodeva par zemesgrāmatas veiktajām darbībām, kas iekasēta no juridiskām personām, izņemot mantojumus un dāvinājumus</t>
  </si>
  <si>
    <t>9.1.7.4.</t>
  </si>
  <si>
    <t>Nodeva par īpašuma tiesību un ķīlas tiesību nostiprināšanu zemesgrāmatā attiecībā uz mantojumu un dāvinājumu</t>
  </si>
  <si>
    <t>9.1.7.5.</t>
  </si>
  <si>
    <t>Nodeva par īpašuma tiesību un ķīlas tiesību nostiprināšanu zemesgrāmatā, kas iekasēta no fiziskām personām, izņemot mantojumus un dāvinājumus</t>
  </si>
  <si>
    <t>9.1.7.6.</t>
  </si>
  <si>
    <t>Nodeva par īpašuma tiesību un ķīlas tiesību nostiprināšanu zemesgrāmatā, kas iekasēta no juridiskām personām, izņemot mantojumus un dāvinājumus</t>
  </si>
  <si>
    <t>9.1.8.0.</t>
  </si>
  <si>
    <t>Nodeva par Latvijas Republikas pasu un citu personu apliecinošu un tiesību apliecinošu dokumentu izsniegšanu</t>
  </si>
  <si>
    <t>9.1.8.1.</t>
  </si>
  <si>
    <t>Nodeva par pasu izsniegšanu</t>
  </si>
  <si>
    <t>9.1.8.2.</t>
  </si>
  <si>
    <t>Nodeva par personas apliecību izsniegšanu</t>
  </si>
  <si>
    <t>9.1.8.3.</t>
  </si>
  <si>
    <t>Nodeva par informācijas saņemšanu no Iedzīvotāju reģistra</t>
  </si>
  <si>
    <t>9.1.8.5.</t>
  </si>
  <si>
    <t>Nodeva par vīzas, uzturēšanās atļaujas vai Eiropas Savienības pastāvīgā iedzīvotāja statusa Latvijas Republikā pieprasīšanai nepieciešamo dokumentu izskatīšanu un ar to saistītajiem pakalpojumiem</t>
  </si>
  <si>
    <t>9.1.8.6.</t>
  </si>
  <si>
    <t>Nodeva par ziņu par deklarēto dzīvesvietu reģistrāciju</t>
  </si>
  <si>
    <t>9.1.9.0.</t>
  </si>
  <si>
    <t>Pārējās valsts nodevas par juridiskajiem un citiem pakalpojumiem</t>
  </si>
  <si>
    <t>9.1.9.1.</t>
  </si>
  <si>
    <t>Nodeva par konsulāro amatpersonu sniegtajiem pakalpojumiem</t>
  </si>
  <si>
    <t>9.1.9.2.</t>
  </si>
  <si>
    <t>Nodeva par muitas pakalpojumiem</t>
  </si>
  <si>
    <t>9.1.9.3.</t>
  </si>
  <si>
    <t>Nodeva par rūpnieciskā īpašuma aizsardzību</t>
  </si>
  <si>
    <t>9.1.9.4.</t>
  </si>
  <si>
    <t>Nodeva par kadastra izziņas sagatavošanu un izsniegšanu</t>
  </si>
  <si>
    <t>9.1.9.6.</t>
  </si>
  <si>
    <t>Nodeva par naturalizācijas iesniegumu iesniegšanu</t>
  </si>
  <si>
    <t>9.1.9.7.</t>
  </si>
  <si>
    <t>Nodeva par atteikšanās no Latvijas pilsonības un pilsonības atjaunošanas dokumentēšanu</t>
  </si>
  <si>
    <t>9.1.9.8.</t>
  </si>
  <si>
    <t>Valsts nodeva par informācijas sniegšanu no Sodu reģistra</t>
  </si>
  <si>
    <t>9.1.9.9.</t>
  </si>
  <si>
    <t>Citas nodevas par juridiskajiem un citiem pakalpojumiem</t>
  </si>
  <si>
    <t>9.2.0.0.</t>
  </si>
  <si>
    <t>Valsts nodevas par speciālu atļauju (licenču) izsniegšanu un profesionālās kvalifikācijas atbilstības dokumentu reģistrāciju</t>
  </si>
  <si>
    <t>9.2.1.0.</t>
  </si>
  <si>
    <t>Nodeva par speciālu atļauju (licenču) izsniegšanu atsevišķiem komercdarbības veidiem</t>
  </si>
  <si>
    <t>9.2.1.2.</t>
  </si>
  <si>
    <t>Valsts nodeva par ūdens resursu lietošanas atļauju</t>
  </si>
  <si>
    <t>9.2.1.3.</t>
  </si>
  <si>
    <t>Valsts nodeva par apraides atļaujas izsniegšanu, retranslācijas atļaujas izsniegšanu un tāda pakalpojumu sniedzēja reģistrāciju, kas sniedz elektronisko plašsaziņas līdzekļu pakalpojumus pēc pieprasījuma</t>
  </si>
  <si>
    <t>9.2.1.4.</t>
  </si>
  <si>
    <t>Nodeva par speciālu atļauju (licenču) izsniegšanu komercdarbībai ar akcīzes precēm</t>
  </si>
  <si>
    <t>9.2.1.5.</t>
  </si>
  <si>
    <t>Nodeva par speciālu atļauju (licenču) izsniegšanu farmaceitiskajai darbībai</t>
  </si>
  <si>
    <t>9.2.1.6.</t>
  </si>
  <si>
    <t>Nodeva par speciālu atļauju (licenču) izsniegšanu stratēģiskas nozīmes preču darījumiem</t>
  </si>
  <si>
    <t>9.2.1.7.</t>
  </si>
  <si>
    <t>Valsts nodeva par atkritumu savākšanas, pārvadāšanas, pārkraušanas, šķirošanas un uzglabāšanas atļauju</t>
  </si>
  <si>
    <t>9.2.1.8.</t>
  </si>
  <si>
    <t>Valsts nodeva par atļauju A un B kategorijas piesārņojošai darbībai</t>
  </si>
  <si>
    <t>9.2.1.9.</t>
  </si>
  <si>
    <t>Pārējās nodevas par speciālu atļauju (licenču) izsniegšanu atsevišķiem komercdarbības veidiem</t>
  </si>
  <si>
    <t>9.2.2.0.</t>
  </si>
  <si>
    <t xml:space="preserve">Nodevas par sertifikātu izsniegšanu apsardzes, pirotehnikas, spridzināšanas un detektīvdarbības jomā </t>
  </si>
  <si>
    <t>9.2.3.0.</t>
  </si>
  <si>
    <t>Nodeva par valsts valodas prasmes atestāciju profesionālo un amata pienākumu veikšanai</t>
  </si>
  <si>
    <t>9.2.5.0.</t>
  </si>
  <si>
    <t>Nodeva par dokumentu izsniegšanu, kas attiecas uz medību saimniecības izmantošanu, mednieku un medību vadītāju eksāmeniem, medījamo dzīvnieku nodarīto zaudējumu aprēķinu un medību trofeju izvešanu no Latvijas</t>
  </si>
  <si>
    <t>9.2.6.0.</t>
  </si>
  <si>
    <t>Preču un pakalpojumu loteriju organizēšanas nodeva</t>
  </si>
  <si>
    <t>9.2.9.0.</t>
  </si>
  <si>
    <t>Pārējās valsts nodevas par speciālu atļauju (licenču) izsniegšanu vai profesionālās kvalifikācijas atbilstības dokumentu reģistrāciju</t>
  </si>
  <si>
    <t>9.2.9.1.</t>
  </si>
  <si>
    <t>Valsts nodeva par paredzētās darbības ietekmes uz vidi sākotnējo izvērtējumu</t>
  </si>
  <si>
    <t>9.2.9.2.</t>
  </si>
  <si>
    <t>Valsts nodeva par būvprojektēšanai nepieciešamo tehnisko un īpašo noteikumu saņemšanu valsts un pašvaldību institūcijās</t>
  </si>
  <si>
    <t>9.2.9.3.</t>
  </si>
  <si>
    <t>Valsts nodeva par zemes dzīļu izmantošanas licenci, bieži sastopamo derīgo izrakteņu ieguves atļauju un atradnes pasi</t>
  </si>
  <si>
    <t>No valsts budžeta daļēji finansētu atvasināto publisko personu un budžeta nefinansētu iestāžu uzturēšanas izdevumu transferti</t>
  </si>
  <si>
    <t>7810</t>
  </si>
  <si>
    <t>No valsts budžeta daļēji finansētu atvasināto publisko personu un budžeta nefinansētu iestāžu uzturēšanas izdevumu transferti uz valsts budžetu</t>
  </si>
  <si>
    <t>7811</t>
  </si>
  <si>
    <t>No valsts budžeta daļēji finansētu atvasināto publisko personu un budžeta nefinansētu iestāžu uzturēšanas izdevumu transferti uz valsts budžetu (ministrijai, centrālajai valsts iestādei, kuras padotībā tā atrodas)</t>
  </si>
  <si>
    <t>7812</t>
  </si>
  <si>
    <t>No valsts budžeta daļēji finansētu atvasināto publisko personu un budžeta nefinansētu iestāžu uzturēšanas izdevumu transferti uz valsts budžetu (citai ministrijai, centrālajai valsts iestādei)</t>
  </si>
  <si>
    <t>7813</t>
  </si>
  <si>
    <t>No valsts budžeta daļēji finansētu atvasināto publisko personu un budžeta nefinansētu iestāžu atmaksa valsts budžetam (ministrijai, centrālajai valsts iestādei, kuras padotībā tā atrodas) par iepriekšējos gados saņemtajiem valsts budžeta transfertiem uzturēšanas izdevumiem Eiropas Savienības politiku instrumentu un pārējās ārvalstu finanšu palīdzības līdzfinansētajos projektos (pasākumos)</t>
  </si>
  <si>
    <t>7814</t>
  </si>
  <si>
    <t>No valsts budžeta daļēji finansētu atvasināto publisko personu un budžeta nefinansētu iestāžu atmaksa valsts budžetam (citai ministrijai, centrālajai valsts iestādei) par iepriekšējos gados saņemtajiem valsts budžeta transfertiem uzturēšanas izdevumiem Eiropas Savienības politiku instrumentu un pārējās ārvalstu finanšu palīdzības līdzfinansētajos projektos (pasākumos)</t>
  </si>
  <si>
    <t>7820</t>
  </si>
  <si>
    <t>No valsts budžeta daļēji finansēto atvasināto publisko personu un budžeta nefinansēto iestāžu uzturēšanas izdevumu transferti pašvaldībām</t>
  </si>
  <si>
    <t>7830</t>
  </si>
  <si>
    <t>No valsts budžeta daļēji finansētu atvasināto publisko personu uzturēšanas izdevumu transferti uz to izveidotām iestādēm</t>
  </si>
  <si>
    <t>7840</t>
  </si>
  <si>
    <t>No valsts budžeta daļēji finansētu atvasināto publisko personu un budžeta nefinansētu iestāžu savstarpējie uzturēšanas izdevumu transferti</t>
  </si>
  <si>
    <t>7841</t>
  </si>
  <si>
    <t>No valsts budžeta daļēji finansētu atvasināto publisko personu un budžeta nefinansētu iestāžu savstarpējie uzturēšanas izdevumu transferti uz savas ministrijas, centrālās valsts iestādes padotībā esošajām no valsts budžeta daļēji finansētām atvasinātajām publiskajām personām un budžeta nefinansētām iestādēm</t>
  </si>
  <si>
    <t>7842</t>
  </si>
  <si>
    <t>No valsts budžeta daļēji finansētu atvasināto publisko personu un budžeta nefinansētu iestāžu savstarpējie uzturēšanas izdevumu transferti uz citas ministrijas, centrālās valsts iestādes padotībā esošajām no valsts budžeta daļēji finansētām atvasinātajām publiskajām personām un budžeta nefinansētām iestādēm</t>
  </si>
  <si>
    <t>Kapitālie izdevumi (5000+9000)</t>
  </si>
  <si>
    <t>5260</t>
  </si>
  <si>
    <t>Bioloģiskie un pazemes aktīvi</t>
  </si>
  <si>
    <t>5261</t>
  </si>
  <si>
    <t>Pazemes aktīvi</t>
  </si>
  <si>
    <t>5262</t>
  </si>
  <si>
    <t>Augļu dārzi un citi regulāri ražojošie stādījumi</t>
  </si>
  <si>
    <t>5269</t>
  </si>
  <si>
    <t>Pārējie bioloģiskie un lauksaimniecības aktīvi</t>
  </si>
  <si>
    <t>5270</t>
  </si>
  <si>
    <t>Ilgtermiņa ieguldījumi nomātajos pamatlīdzekļos</t>
  </si>
  <si>
    <t>2.2.</t>
  </si>
  <si>
    <t>Kapitālo izdevumu transferti</t>
  </si>
  <si>
    <t>9000</t>
  </si>
  <si>
    <t>9100</t>
  </si>
  <si>
    <t>Valsts budžeta kapitālo izdevumu transferti</t>
  </si>
  <si>
    <t>9110</t>
  </si>
  <si>
    <t>Valsts budžeta kapitālo izdevumu transferti no valsts speciālā budžeta uz valsts pamatbudžetu</t>
  </si>
  <si>
    <t>9120</t>
  </si>
  <si>
    <t>Valsts budžeta kapitālo izdevumu transferti no valsts pamatbudžeta uz valsts speciālo budžetu</t>
  </si>
  <si>
    <t>9140</t>
  </si>
  <si>
    <t>Valsts budžeta kapitālo izdevumu transferti no valsts pamatbudžeta uz valsts pamatbudžetu</t>
  </si>
  <si>
    <t>9141</t>
  </si>
  <si>
    <t>Valsts budžeta kapitālo izdevumu transferti no valsts pamatbudžeta dotācijas no vispārējiem ieņēmumiem uz valsts pamatbudžetu</t>
  </si>
  <si>
    <t>9142</t>
  </si>
  <si>
    <t>Valsts budžeta kapitālo izdevumu transferti no valsts pamatbudžeta ārvalstu finanšu palīdzības līdzekļiem uz valsts pamatbudžetu</t>
  </si>
  <si>
    <t>9147</t>
  </si>
  <si>
    <t>Nenaudas (aktīvu nodošana un saistību uzņemšana bilancē) darījumu izdevumu transferti no valsts pamatbudžeta uz valsts pamatbudžetu starp vienas institucionālās padotības valsts budžeta iestādēm</t>
  </si>
  <si>
    <t>9148</t>
  </si>
  <si>
    <t>Ieņēmumi no konfiscētās mantas, preču un citu priekšmetu realizācijas pēc Valsts policijas un Valsts robežsardzes pieņemtā lēmuma</t>
  </si>
  <si>
    <t>12.1.5.0.</t>
  </si>
  <si>
    <t>Ieņēmumi no valstij piekritīgās mantas realizācijas saskaņā ar Eiropas Savienības dalībvalstu konfiskācijas rīkojuma izpildi</t>
  </si>
  <si>
    <t>12.1.9.0.</t>
  </si>
  <si>
    <t>Ieņēmumi no valstij piekritīgās mantas realizācijas pēc citu valsts institūciju pieņemtā lēmuma</t>
  </si>
  <si>
    <t>12.2.0.0.</t>
  </si>
  <si>
    <t>Nenodokļu ieņēmumi un ieņēmumi no zaudējumu atlīdzībām un kompensācijām</t>
  </si>
  <si>
    <t>12.2.1.0.</t>
  </si>
  <si>
    <t>Ieņēmumi no politisko organizāciju (partiju) pretlikumīgo un anonīmo dāvinājumu (ziedojumu) finanšu līdzekļu pārskaitījuma valsts budžetā</t>
  </si>
  <si>
    <t>12.2.2.0.</t>
  </si>
  <si>
    <t>Ieņēmumi no valsts amatpersonas labprātīgas atlīdzības par valstij nodarīto zaudējumu</t>
  </si>
  <si>
    <t>12.2.3.0.</t>
  </si>
  <si>
    <t>Ieņēmumi no ūdenstilpju un zvejas tiesību nomas un zvejas tiesību rūpnieciskas izmantošanas (licences)</t>
  </si>
  <si>
    <t>12.2.4.0.</t>
  </si>
  <si>
    <t>Ieņēmumi no ūdenstilpju un zvejas tiesību nomas un zvejas tiesību nerūpnieciskas izmantošanas (makšķerēšanas kartes )</t>
  </si>
  <si>
    <t>12.2.5.0.</t>
  </si>
  <si>
    <t>Ieņēmumi no ieturētā nodrošinājuma lauksaimniecības un pārstrādāto lauksaimniecības produktu ārējās tirdzniecības režīma noteikumu kārtības neievērošanu</t>
  </si>
  <si>
    <t>12.2.6.0.</t>
  </si>
  <si>
    <t>Ieņēmumi no zaudējumu atlīdzības par meža resursiem nodarītiem kaitējumiem</t>
  </si>
  <si>
    <t>12.2.7.0.</t>
  </si>
  <si>
    <t>Ieņēmumi no zaudējumu atlīdzības par zivju resursiem nodarītiem zaudējumiem</t>
  </si>
  <si>
    <t>12.2.8.0.</t>
  </si>
  <si>
    <t>Ieņēmumi no zaudējumu atlīdzības par videi nodarītajiem zaudējumiem</t>
  </si>
  <si>
    <t>12.2.9.0.</t>
  </si>
  <si>
    <t>Ieņēmumi no mobilo telekomunikāciju licences izsoles</t>
  </si>
  <si>
    <t>13.0.0.0.</t>
  </si>
  <si>
    <t xml:space="preserve">Ieņēmumi pašvaldību īpašuma iznomāšanas, pārdošanas </t>
  </si>
  <si>
    <t>13.1.0.0.</t>
  </si>
  <si>
    <t>Ieņēmumi no ēku un būvju īpašuma pārdošanas</t>
  </si>
  <si>
    <t>13.2.0.0.</t>
  </si>
  <si>
    <t>Ieņēmumi no zemes, meža īpašuma pārdošanas</t>
  </si>
  <si>
    <t>13.2.1.0.</t>
  </si>
  <si>
    <t>Ieņēmumi no zemes īpašuma pārdošanas</t>
  </si>
  <si>
    <t>13.2.2.0.</t>
  </si>
  <si>
    <t>Ieņēmumi no meža īpašuma pārdošanas</t>
  </si>
  <si>
    <t>13.3.0.0.</t>
  </si>
  <si>
    <t>Ieņēmumi no nodokļu pamatparāda kapitalizācijas</t>
  </si>
  <si>
    <t>13.3.1.0.</t>
  </si>
  <si>
    <t>Ieņēmumi no valsts pamatbudžetā ieskaitāmo nodokļu pamatparāda kapitalizācijas</t>
  </si>
  <si>
    <t>13.3.2.0.</t>
  </si>
  <si>
    <t>Ieņēmumi no iedzīvotāju ienākuma nodokļa un īpašuma nodokļa pamatparāda kapitalizācijas (sadalāmi pašvaldību budžetiem un valsts pamatbudžetam)</t>
  </si>
  <si>
    <t>13.3.3.0.</t>
  </si>
  <si>
    <t>Ieņēmumi no iedzīvotāju ienākuma nodokļa un īpašuma nodokļa pamatparāda kapitalizācijas</t>
  </si>
  <si>
    <t>13.4.0.0.</t>
  </si>
  <si>
    <t>Ieņēmumi no valsts un pašvaldību kustamā īpašuma un mantas realizācijas</t>
  </si>
  <si>
    <t>13.5.0.0.</t>
  </si>
  <si>
    <t>Ieņēmumi no valsts un pašvaldību īpašuma iznomāšanas</t>
  </si>
  <si>
    <t>14.0.0.0.</t>
  </si>
  <si>
    <t>Ieņēmumi no valsts rezervju pārdošanas</t>
  </si>
  <si>
    <t>22.4.0.0.</t>
  </si>
  <si>
    <t>Citi valsts sociālās apdrošināšanas speciālā budžeta ieņēmumi saskaņā ar normatīvajiem aktiem</t>
  </si>
  <si>
    <t>22.4.1.0.</t>
  </si>
  <si>
    <t>Regresa prasības</t>
  </si>
  <si>
    <t>22.4.2.0.</t>
  </si>
  <si>
    <t>Ieņēmumi no kapitāldaļu pārdošanas un pārvērtēšanas, vērtspapīru tirdzniecības un pārvērtēšanas</t>
  </si>
  <si>
    <t>22.4.2.1.</t>
  </si>
  <si>
    <t>Dividendes no kapitāla daļām</t>
  </si>
  <si>
    <t>22.4.2.2.</t>
  </si>
  <si>
    <t>22.4.2.3.</t>
  </si>
  <si>
    <t>Ieņēmumi no kapitāla daļu pārvērtēšanas</t>
  </si>
  <si>
    <t>22.4.2.4.</t>
  </si>
  <si>
    <t>Ieņēmumi no ilgtermiņa ieguldījumu sākotnējās atzīšanas iestādes bilancēs</t>
  </si>
  <si>
    <t>22.4.3.0.</t>
  </si>
  <si>
    <t>Uzkrātā fondēto pensiju kapitāla iemaksas valsts pensiju speciālajā budžetā</t>
  </si>
  <si>
    <t>22.4.4.0.</t>
  </si>
  <si>
    <t>VSAA ieņēmumi par valsts fondēto pensiju shēmas administrēšanu</t>
  </si>
  <si>
    <t>22.4.5.0.</t>
  </si>
  <si>
    <t>Iemaksas nodarbinātībai par privatizācijas līguma nosacījumu neizpildi</t>
  </si>
  <si>
    <t>22.4.6.0.</t>
  </si>
  <si>
    <t>Kapitalizācijas rezultātā atgūtie līdzekļi</t>
  </si>
  <si>
    <t>22.4.7.0.</t>
  </si>
  <si>
    <t>Iepriekšējos budžeta periodos valsts sociālās apdrošināšanas speciālā budžeta saņemto un iepriekšējos gados neizlietoto budžeta līdzekļu no īpašiem mērķiem iezīmētiem ieņēmumiem atmaksa</t>
  </si>
  <si>
    <t>22.4.8.0.</t>
  </si>
  <si>
    <t>No Eiropas Savienības pensiju shēmas saņemtais pensiju kapitāls valsts sociālās apdrošināšanas speciālajā budžetā</t>
  </si>
  <si>
    <t>22.4.9.0.</t>
  </si>
  <si>
    <t>Pārējie iepriekš neklasificētie ieņēmumi</t>
  </si>
  <si>
    <t>22.6.0.0.</t>
  </si>
  <si>
    <t>Pārējie valsts sociālās apdrošināšanas speciālā budžeta ieņēmumi</t>
  </si>
  <si>
    <t>22.6.1.0.</t>
  </si>
  <si>
    <t>Ieņēmumi par valsts sociālās apdrošināšanas speciālā budžeta līdzekļu atlikuma izmantošanu</t>
  </si>
  <si>
    <t>22.6.2.0.</t>
  </si>
  <si>
    <t>Ieņēmumi par valsts sociālās apdrošināšanas speciālā budžeta līdzekļu noguldījumiem depozītā</t>
  </si>
  <si>
    <t>22.6.9.0.</t>
  </si>
  <si>
    <t>3.0.</t>
  </si>
  <si>
    <t>Maksas pakalpojumi un citi pašu ieņēmumi</t>
  </si>
  <si>
    <t>Ārvalstu finanšu palīdzība budžetam</t>
  </si>
  <si>
    <t>20.0.0.0.</t>
  </si>
  <si>
    <t>Pārējie valsts budžeta transferti kapitālajiem izdevumiem savas ministrijas, centrālās valsts iestādes padotībā esošajām valsts budžeta daļēji finansētām atvasinātajām publiskajām personām un budžeta nefinansētām iestādēm</t>
  </si>
  <si>
    <t>9722</t>
  </si>
  <si>
    <t>Pārējie valsts budžeta transferti kapitālajiem izdevumiem citas ministrijas, centrālās valsts iestādes padotībā esošajām valsts budžeta daļēji finansētām atvasinātajām publiskajām personām un budžeta nefinansētām iestādēm</t>
  </si>
  <si>
    <t>9800</t>
  </si>
  <si>
    <t>No valsts budžeta daļēji finansētu atvasināto publisko personu un budžeta nefinansētu iestāžu kapitālo izdevumu transferti</t>
  </si>
  <si>
    <t>9810</t>
  </si>
  <si>
    <t>No valsts budžeta daļēji finansētu atvasināto publisko personu un budžeta nefinansētu iestāžu kapitālo izdevumu transferti uz valsts budžetu</t>
  </si>
  <si>
    <t>9811</t>
  </si>
  <si>
    <t>No valsts budžeta daļēji finansētu atvasināto publisko personu un budžeta nefinansētu iestāžu kapitālo izdevumu transferti uz valsts budžetu (ministrijai, centrālajai valsts iestādei, kuras padotībā tā atrodas)</t>
  </si>
  <si>
    <t>9812</t>
  </si>
  <si>
    <t>No valsts budžeta daļēji finansētu atvasināto publisko personu un budžeta nefinansētu iestāžu kapitālo izdevumu transferti uz valsts budžetu (citai ministrijai, centrālajai valsts iestādei)</t>
  </si>
  <si>
    <t>9813</t>
  </si>
  <si>
    <t>No valsts budžeta daļēji finansētu atvasināto publisko personu un budžeta nefinansētu iestāžu atmaksa valsts budžetam (ministrijai, centrālajai valsts iestādei, kuras padotībā tā atrodas) par iepriekšējos gados saņemtajiem valsts budžeta transfertiem kapitālajiem izdevumiem Eiropas Savienības politiku instrumentu un pārējās ārvalstu finanšu palīdzības līdzfinansētajos projektos (pasākumos)</t>
  </si>
  <si>
    <t>9814</t>
  </si>
  <si>
    <t>No valsts budžeta daļēji finansētu atvasināto publisko personu un budžeta nefinansētu iestāžu atmaksa valsts budžetam (citai ministrijai, centrālajai valsts iestādei) par iepriekšējos gados saņemtajiem valsts budžeta transfertiem kapitālajiem izdevumiem Eiropas Savienības politiku instrumentu un pārējās ārvalstu finanšu palīdzības līdzfinansētajos projektos (pasākumos)</t>
  </si>
  <si>
    <t>9820</t>
  </si>
  <si>
    <t>No valsts budžeta daļēji finansētu atvasināto publisko personu un budžeta nefinansētu iestāžu kapitālo izdevumu transferti pašvaldībām</t>
  </si>
  <si>
    <t>9830</t>
  </si>
  <si>
    <t>No valsts budžeta daļēji finansētu atvasināto publisko personu kapitālo izdevumu transferti to izveidotām iestādēm</t>
  </si>
  <si>
    <t>9840</t>
  </si>
  <si>
    <t>No valsts budžeta daļēji finansētu atvasināto publisko personu un budžeta nefinansētu iestāžu savstarpējie kapitālo izdevumu transferti</t>
  </si>
  <si>
    <t>9841</t>
  </si>
  <si>
    <t>No valsts budžeta daļēji finansētu atvasināto publisko personu un budžeta nefinansētu iestāžu savstarpējie kapitālo izdevumu transferti uz savas ministrijas, centrālās valsts iestādes padotībā esošajām no valsts budžeta daļēji finansētām atvasinātajām publiskajām personām un budžeta nefinansētām iestādēm</t>
  </si>
  <si>
    <t>9842</t>
  </si>
  <si>
    <t>No valsts budžeta daļēji finansētu atvasināto publisko personu un budžeta nefinansētu iestāžu savstarpējie kapitālo izdevumu transferti uz citas ministrijas, centrālās valsts iestādes padotībā esošajām no valsts budžeta daļēji finansētām atvasinātajām publiskajām personām un budžeta nefinansētām iestādēm</t>
  </si>
  <si>
    <t>Pārējie izdevumi, kas veidojas pēc uzkrāšanas principa un nav klasificēti iepriekš</t>
  </si>
  <si>
    <t>5300</t>
  </si>
  <si>
    <t>Izdevumi par kapitāla daļu pārdošanu un pārvērtēšanu, vērtspapīru tirdzniecību un pārvērtēšanu un kapitāla daļu iegādi</t>
  </si>
  <si>
    <t>5310</t>
  </si>
  <si>
    <t>Izdevumi par kapitāla daļu pārdošanu un vērtspapīru tirdzniecību</t>
  </si>
  <si>
    <t>5311</t>
  </si>
  <si>
    <t>Izdevumi par kapitāla daļu pārdošanu</t>
  </si>
  <si>
    <t>5312</t>
  </si>
  <si>
    <t>Izdevumi par vērtspapīru tirdzniecību</t>
  </si>
  <si>
    <t>5320</t>
  </si>
  <si>
    <t>Izdevumi par kapitāla daļu un vērtspapīru pārvērtēšanu un izdevumi par ieguldījumu radniecīgajās un asociētajās kapitālsabiedrībās pārvērtēšanu</t>
  </si>
  <si>
    <t>5321</t>
  </si>
  <si>
    <t>Izdevumi par kapitāla daļu un par ieguldījumu radniecīgajās un asociētajās kapitālsabiedrībās pārvērtēšanu</t>
  </si>
  <si>
    <t>5322</t>
  </si>
  <si>
    <t>Izdevumi par vērtspapīru pārvērtēšanu</t>
  </si>
  <si>
    <t>8600</t>
  </si>
  <si>
    <t>Izdevumi nedrošo debitoru parādu norakstīšanai un uzkrājumu veidošanai</t>
  </si>
  <si>
    <t>8900</t>
  </si>
  <si>
    <t>Pārējie iepriekš neuzskaitītie budžeta izdevumi, kas veidojas pēc uzkrāšanas principa un nav uzskaitīti citos koda 8000 apakškodos</t>
  </si>
  <si>
    <t>F40010000</t>
  </si>
  <si>
    <t>Aizdevumi</t>
  </si>
  <si>
    <t>Akcijas un cita līdzdalība komersantu pašu kapitālā, neskaitot kopieguldījumu fondu akcijas</t>
  </si>
  <si>
    <t>F56010000</t>
  </si>
  <si>
    <t>Kopieguldījumu fondu akcijas</t>
  </si>
  <si>
    <t>Ieņēmumi no valūtas kursa svārstībām attiecībā uz ārvalstu finanšu palīdzības līdzekļiem</t>
  </si>
  <si>
    <t>21.1.2.0.</t>
  </si>
  <si>
    <t>Ieņēmumu zaudējumi no valūtas kursa svārstībām attiecībā uz ārvalstu finanšu palīdzības līdzekļiem</t>
  </si>
  <si>
    <t>21.1.4.0.</t>
  </si>
  <si>
    <t>Procentu ieņēmumi par ārvalstu finanšu palīdzības budžeta līdzekļu ieguldījumiem depozītā vai kontu atlikumiem</t>
  </si>
  <si>
    <t>21.1.5.0.</t>
  </si>
  <si>
    <t>Eiropas Savienības līdzfinansējums Kohēzijas un Eiropas Savienības struktūrfondu projektu īstenošanai</t>
  </si>
  <si>
    <t>21.1.7.0.</t>
  </si>
  <si>
    <t>Atmaksa par Eiropas Savienības fondu līdzfinansēto projektu un pasākumu ietvaros neatbilstoši veiktajiem izdevumiem iepriekšējos saimnieciskajos gados (Kohēzijas projekts, SAPARD programma)</t>
  </si>
  <si>
    <t>21.1.8.0.</t>
  </si>
  <si>
    <t>Naudas sodi par Eiropas Savienības fondu līdzfinansēto projektu un pasākumu ietvaros neatbilstoši veiktajiem izdevumiem iepriekšējos saimnieciskajos gados (Kohēzijas projekts, SAPARD programma)</t>
  </si>
  <si>
    <t>21.1.9.3.</t>
  </si>
  <si>
    <t>Ieņēmumi no saņemtajām atmaksām par iepriekšējos saimnieciskajos gados pārskaitītajiem un neizlietotajiem līdzekļiem ārvalstu finanšu palīdzības līdzfinansēto projektu un pasākumu īstenošanai</t>
  </si>
  <si>
    <t>21.2.0.0.</t>
  </si>
  <si>
    <t>Ārvalstu finanšu palīdzība atmaksām valsts pamatbudžetam</t>
  </si>
  <si>
    <t>21.2.1.0.</t>
  </si>
  <si>
    <t>5.0.</t>
  </si>
  <si>
    <t>Transferti</t>
  </si>
  <si>
    <t>17.0.0.0.</t>
  </si>
  <si>
    <t>No valsts budžeta daļēji finansēto atvasināto publisko personu un budžeta nefinansēto iestāžu transferti</t>
  </si>
  <si>
    <t>17.1.0.0.</t>
  </si>
  <si>
    <t>Valsts budžeta iestāžu saņemtie transferti no valsts budžeta daļēji finansētām atvasinātām publiskām personām un no budžeta nefinansētām iestādēm</t>
  </si>
  <si>
    <t>17.1.1.0.</t>
  </si>
  <si>
    <t>Valsts budžeta iestāžu saņemtie transferti no savas ministrijas, centrālās valsts iestādes padotībā esošām no valsts budžeta daļēji finansētām atvasinātām publiskām personām un budžeta nefinansētām iestādēm</t>
  </si>
  <si>
    <t>17.1.2.0.</t>
  </si>
  <si>
    <t>Valsts budžeta iestāžu saņemtie transferti no citas ministrijas, centrālās valsts iestādes padotībā esošām no valsts budžeta daļēji finansētām atvasinātām publiskām personām un budžeta nefinansētām iestādēm</t>
  </si>
  <si>
    <t>17.1.3.0.</t>
  </si>
  <si>
    <r>
      <t xml:space="preserve"> „PAR PREIĻU NOVADA  2015.GADA PAMATBUDŽETU</t>
    </r>
    <r>
      <rPr>
        <b/>
        <sz val="12"/>
        <rFont val="Arial"/>
        <family val="2"/>
      </rPr>
      <t>”</t>
    </r>
  </si>
  <si>
    <t>grozījumi Nr.1</t>
  </si>
  <si>
    <t xml:space="preserve">                       „GROZĪJUMI NR.1  PREIĻU NOVADA DOMES SAISTOŠAJO NOTEIKUMOS NR.1</t>
  </si>
  <si>
    <t>SAISTOŠIE NOTEIKUMI Nr.2015/07</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</si>
</sst>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0"/>
    <numFmt numFmtId="171" formatCode="&quot;Yes&quot;;&quot;Yes&quot;;&quot;No&quot;"/>
    <numFmt numFmtId="172" formatCode="&quot;True&quot;;&quot;True&quot;;&quot;False&quot;"/>
    <numFmt numFmtId="173" formatCode="&quot;On&quot;;&quot;On&quot;;&quot;Off&quot;"/>
    <numFmt numFmtId="174" formatCode="[$€-2]\ #,##0.00_);[Red]\([$€-2]\ #,##0.00\)"/>
  </numFmts>
  <fonts count="51">
    <font>
      <sz val="10"/>
      <name val="Arial"/>
      <family val="0"/>
    </font>
    <font>
      <sz val="12"/>
      <name val="Times New Roman"/>
      <family val="1"/>
    </font>
    <font>
      <sz val="11"/>
      <name val="Times New Roman"/>
      <family val="1"/>
    </font>
    <font>
      <b/>
      <sz val="16"/>
      <name val="Times New Roman"/>
      <family val="1"/>
    </font>
    <font>
      <b/>
      <sz val="11"/>
      <name val="Times New Roman"/>
      <family val="1"/>
    </font>
    <font>
      <b/>
      <sz val="12"/>
      <name val="Times New Roman"/>
      <family val="1"/>
    </font>
    <font>
      <b/>
      <sz val="14"/>
      <name val="Times New Roman"/>
      <family val="1"/>
    </font>
    <font>
      <sz val="14"/>
      <name val="Times New Roman"/>
      <family val="1"/>
    </font>
    <font>
      <sz val="9"/>
      <name val="Times New Roman"/>
      <family val="1"/>
    </font>
    <font>
      <sz val="8"/>
      <name val="Times New Roman"/>
      <family val="1"/>
    </font>
    <font>
      <u val="single"/>
      <sz val="10"/>
      <color indexed="12"/>
      <name val="Arial"/>
      <family val="2"/>
    </font>
    <font>
      <u val="single"/>
      <sz val="10"/>
      <color indexed="36"/>
      <name val="Arial"/>
      <family val="2"/>
    </font>
    <font>
      <sz val="10"/>
      <name val="Times New Roman"/>
      <family val="1"/>
    </font>
    <font>
      <sz val="14"/>
      <color indexed="8"/>
      <name val="Times New Roman"/>
      <family val="1"/>
    </font>
    <font>
      <sz val="12"/>
      <name val="Arial"/>
      <family val="2"/>
    </font>
    <font>
      <b/>
      <sz val="12"/>
      <name val="Arial"/>
      <family val="2"/>
    </font>
    <font>
      <b/>
      <sz val="10"/>
      <name val="Arial"/>
      <family val="2"/>
    </font>
    <font>
      <sz val="11"/>
      <color indexed="9"/>
      <name val="Calibri"/>
      <family val="2"/>
    </font>
    <font>
      <sz val="11"/>
      <color indexed="8"/>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8"/>
      <color indexed="54"/>
      <name val="Calibri Light"/>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4"/>
      <name val="Calibri"/>
      <family val="2"/>
    </font>
    <font>
      <b/>
      <sz val="13"/>
      <color indexed="54"/>
      <name val="Calibri"/>
      <family val="2"/>
    </font>
    <font>
      <b/>
      <sz val="11"/>
      <color indexed="5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color indexed="63"/>
      </right>
      <top style="hair"/>
      <bottom style="hair"/>
    </border>
    <border>
      <left style="hair"/>
      <right>
        <color indexed="63"/>
      </right>
      <top style="hair"/>
      <bottom>
        <color indexed="63"/>
      </bottom>
    </border>
    <border>
      <left style="medium"/>
      <right>
        <color indexed="63"/>
      </right>
      <top style="medium"/>
      <bottom style="medium"/>
    </border>
    <border>
      <left style="hair"/>
      <right>
        <color indexed="63"/>
      </right>
      <top>
        <color indexed="63"/>
      </top>
      <bottom style="hair"/>
    </border>
    <border>
      <left style="medium"/>
      <right style="medium"/>
      <top style="thin"/>
      <bottom style="thin"/>
    </border>
    <border>
      <left>
        <color indexed="63"/>
      </left>
      <right style="medium"/>
      <top style="thin"/>
      <bottom style="thin"/>
    </border>
    <border>
      <left style="medium"/>
      <right style="medium"/>
      <top style="thin"/>
      <bottom>
        <color indexed="63"/>
      </bottom>
    </border>
    <border>
      <left style="hair"/>
      <right style="hair"/>
      <top style="hair"/>
      <bottom style="hair"/>
    </border>
    <border>
      <left style="hair"/>
      <right style="hair"/>
      <top>
        <color indexed="63"/>
      </top>
      <bottom style="hair"/>
    </border>
    <border>
      <left>
        <color indexed="63"/>
      </left>
      <right style="medium"/>
      <top style="thin"/>
      <bottom>
        <color indexed="63"/>
      </bottom>
    </border>
    <border>
      <left style="medium"/>
      <right>
        <color indexed="63"/>
      </right>
      <top style="hair"/>
      <bottom style="hair"/>
    </border>
    <border>
      <left style="medium"/>
      <right>
        <color indexed="63"/>
      </right>
      <top style="hair"/>
      <bottom>
        <color indexed="63"/>
      </bottom>
    </border>
    <border>
      <left style="medium"/>
      <right>
        <color indexed="63"/>
      </right>
      <top>
        <color indexed="63"/>
      </top>
      <bottom style="hair"/>
    </border>
    <border>
      <left style="medium"/>
      <right>
        <color indexed="63"/>
      </right>
      <top>
        <color indexed="63"/>
      </top>
      <bottom>
        <color indexed="63"/>
      </bottom>
    </border>
    <border>
      <left style="medium"/>
      <right>
        <color indexed="63"/>
      </right>
      <top style="thin"/>
      <bottom style="thin"/>
    </border>
    <border>
      <left style="medium"/>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color indexed="63"/>
      </right>
      <top style="thin"/>
      <bottom>
        <color indexed="63"/>
      </bottom>
    </border>
    <border>
      <left style="medium"/>
      <right>
        <color indexed="63"/>
      </right>
      <top>
        <color indexed="63"/>
      </top>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style="medium"/>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11"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3">
    <xf numFmtId="0" fontId="0" fillId="0" borderId="0" xfId="0" applyAlignment="1">
      <alignment/>
    </xf>
    <xf numFmtId="0" fontId="1" fillId="0" borderId="0" xfId="0" applyNumberFormat="1" applyFont="1" applyFill="1" applyAlignment="1">
      <alignment horizontal="center" vertical="center"/>
    </xf>
    <xf numFmtId="0" fontId="1" fillId="0" borderId="0" xfId="0" applyNumberFormat="1" applyFont="1" applyFill="1" applyAlignment="1">
      <alignment vertical="center" wrapText="1"/>
    </xf>
    <xf numFmtId="0" fontId="1" fillId="0" borderId="0" xfId="0" applyNumberFormat="1" applyFont="1" applyFill="1" applyAlignment="1">
      <alignment horizontal="right" vertical="center"/>
    </xf>
    <xf numFmtId="0" fontId="1" fillId="0" borderId="0" xfId="0" applyNumberFormat="1" applyFont="1" applyFill="1" applyAlignment="1">
      <alignment/>
    </xf>
    <xf numFmtId="0" fontId="1" fillId="0" borderId="0" xfId="0" applyFont="1" applyFill="1" applyAlignment="1">
      <alignment/>
    </xf>
    <xf numFmtId="0" fontId="2" fillId="0" borderId="0" xfId="0" applyFont="1" applyFill="1" applyBorder="1" applyAlignment="1">
      <alignment vertical="center"/>
    </xf>
    <xf numFmtId="0" fontId="3" fillId="0" borderId="0" xfId="0" applyFont="1" applyFill="1" applyBorder="1" applyAlignment="1">
      <alignment/>
    </xf>
    <xf numFmtId="0" fontId="2" fillId="0" borderId="0" xfId="0" applyNumberFormat="1" applyFont="1" applyFill="1" applyBorder="1" applyAlignment="1">
      <alignment horizontal="right" vertical="center"/>
    </xf>
    <xf numFmtId="0" fontId="2" fillId="0" borderId="0" xfId="0" applyFont="1" applyFill="1" applyBorder="1" applyAlignment="1">
      <alignment horizontal="right"/>
    </xf>
    <xf numFmtId="0" fontId="2" fillId="0" borderId="0" xfId="0" applyNumberFormat="1" applyFont="1" applyFill="1" applyBorder="1" applyAlignment="1">
      <alignment/>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xf>
    <xf numFmtId="49" fontId="4" fillId="33" borderId="10"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49" fontId="6" fillId="33" borderId="10" xfId="0" applyNumberFormat="1" applyFont="1" applyFill="1" applyBorder="1" applyAlignment="1">
      <alignment horizontal="left" vertical="center"/>
    </xf>
    <xf numFmtId="0" fontId="6" fillId="0" borderId="0" xfId="0" applyFont="1" applyFill="1" applyAlignment="1">
      <alignment/>
    </xf>
    <xf numFmtId="49" fontId="4"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3" fontId="2" fillId="0" borderId="14" xfId="0" applyNumberFormat="1" applyFont="1" applyFill="1" applyBorder="1" applyAlignment="1">
      <alignment horizontal="right" vertical="center"/>
    </xf>
    <xf numFmtId="3" fontId="4" fillId="0" borderId="15"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3" fontId="2" fillId="0" borderId="16" xfId="0" applyNumberFormat="1" applyFont="1" applyFill="1" applyBorder="1" applyAlignment="1">
      <alignment horizontal="right" vertical="center"/>
    </xf>
    <xf numFmtId="0" fontId="4" fillId="0" borderId="17" xfId="57" applyFont="1" applyFill="1" applyBorder="1" applyAlignment="1">
      <alignment horizontal="left" vertical="center"/>
      <protection/>
    </xf>
    <xf numFmtId="49" fontId="4" fillId="0" borderId="18" xfId="57" applyNumberFormat="1" applyFont="1" applyFill="1" applyBorder="1" applyAlignment="1">
      <alignment horizontal="left" vertical="center" indent="1"/>
      <protection/>
    </xf>
    <xf numFmtId="2" fontId="4" fillId="0" borderId="18" xfId="0" applyNumberFormat="1" applyFont="1" applyFill="1" applyBorder="1" applyAlignment="1">
      <alignment horizontal="right" vertical="center"/>
    </xf>
    <xf numFmtId="3" fontId="4" fillId="0" borderId="18" xfId="0" applyNumberFormat="1" applyFont="1" applyFill="1" applyBorder="1" applyAlignment="1">
      <alignment horizontal="right" vertical="center"/>
    </xf>
    <xf numFmtId="49" fontId="4" fillId="0" borderId="17" xfId="57" applyNumberFormat="1" applyFont="1" applyFill="1" applyBorder="1" applyAlignment="1">
      <alignment horizontal="left" vertical="center" wrapText="1" indent="1"/>
      <protection/>
    </xf>
    <xf numFmtId="2" fontId="4" fillId="0" borderId="17" xfId="0" applyNumberFormat="1" applyFont="1" applyFill="1" applyBorder="1" applyAlignment="1">
      <alignment horizontal="right" vertical="center"/>
    </xf>
    <xf numFmtId="3" fontId="4" fillId="0" borderId="17" xfId="0" applyNumberFormat="1" applyFont="1" applyFill="1" applyBorder="1" applyAlignment="1">
      <alignment horizontal="right" vertical="center"/>
    </xf>
    <xf numFmtId="0" fontId="2" fillId="0" borderId="17" xfId="57" applyFont="1" applyFill="1" applyBorder="1" applyAlignment="1">
      <alignment horizontal="left" vertical="center"/>
      <protection/>
    </xf>
    <xf numFmtId="49" fontId="2" fillId="0" borderId="17" xfId="57" applyNumberFormat="1" applyFont="1" applyFill="1" applyBorder="1" applyAlignment="1">
      <alignment horizontal="left" vertical="center" wrapText="1" indent="2"/>
      <protection/>
    </xf>
    <xf numFmtId="2" fontId="2" fillId="0" borderId="17" xfId="0" applyNumberFormat="1" applyFont="1" applyFill="1" applyBorder="1" applyAlignment="1">
      <alignment horizontal="right" vertical="center"/>
    </xf>
    <xf numFmtId="3" fontId="2" fillId="0" borderId="17" xfId="0" applyNumberFormat="1" applyFont="1" applyFill="1" applyBorder="1" applyAlignment="1">
      <alignment horizontal="right" vertical="center"/>
    </xf>
    <xf numFmtId="0" fontId="8" fillId="0" borderId="0" xfId="58" applyFont="1" applyFill="1" applyBorder="1" applyAlignment="1">
      <alignment horizontal="left" vertical="center"/>
      <protection/>
    </xf>
    <xf numFmtId="0" fontId="8" fillId="0" borderId="0" xfId="58" applyFont="1" applyFill="1" applyBorder="1" applyAlignment="1">
      <alignment horizontal="left"/>
      <protection/>
    </xf>
    <xf numFmtId="3" fontId="1" fillId="0" borderId="0" xfId="58" applyNumberFormat="1" applyFont="1" applyFill="1" applyBorder="1" applyAlignment="1">
      <alignment horizontal="right"/>
      <protection/>
    </xf>
    <xf numFmtId="0" fontId="9" fillId="0" borderId="0" xfId="58" applyFont="1" applyFill="1" applyBorder="1" applyAlignment="1">
      <alignment horizontal="left" vertical="center"/>
      <protection/>
    </xf>
    <xf numFmtId="0" fontId="9" fillId="0" borderId="0" xfId="58" applyFont="1" applyFill="1" applyBorder="1" applyAlignment="1">
      <alignment/>
      <protection/>
    </xf>
    <xf numFmtId="0" fontId="1" fillId="0" borderId="0" xfId="58" applyFont="1" applyFill="1" applyBorder="1" applyAlignment="1">
      <alignment horizontal="center" vertical="center"/>
      <protection/>
    </xf>
    <xf numFmtId="0" fontId="1" fillId="0" borderId="0" xfId="59" applyFont="1" applyFill="1" applyProtection="1">
      <alignment/>
      <protection locked="0"/>
    </xf>
    <xf numFmtId="0" fontId="1" fillId="0" borderId="0" xfId="58" applyFont="1" applyFill="1" applyAlignment="1" applyProtection="1">
      <alignment horizontal="right"/>
      <protection locked="0"/>
    </xf>
    <xf numFmtId="0" fontId="1" fillId="0" borderId="0" xfId="59" applyFont="1" applyFill="1">
      <alignment/>
      <protection/>
    </xf>
    <xf numFmtId="0" fontId="1" fillId="0" borderId="0" xfId="58" applyFont="1" applyFill="1" applyAlignment="1">
      <alignment horizontal="right"/>
      <protection/>
    </xf>
    <xf numFmtId="3" fontId="4" fillId="0" borderId="19" xfId="0" applyNumberFormat="1" applyFont="1" applyFill="1" applyBorder="1" applyAlignment="1">
      <alignment horizontal="right" vertical="center"/>
    </xf>
    <xf numFmtId="0" fontId="4" fillId="0" borderId="18" xfId="57" applyFont="1" applyFill="1" applyBorder="1" applyAlignment="1">
      <alignment horizontal="left" vertical="center"/>
      <protection/>
    </xf>
    <xf numFmtId="0" fontId="2" fillId="0" borderId="12" xfId="57" applyFont="1" applyFill="1" applyBorder="1" applyAlignment="1">
      <alignment horizontal="left" vertical="center"/>
      <protection/>
    </xf>
    <xf numFmtId="0" fontId="5" fillId="33" borderId="20" xfId="0" applyNumberFormat="1" applyFont="1" applyFill="1" applyBorder="1" applyAlignment="1">
      <alignment horizontal="left" vertical="center" wrapText="1" indent="1"/>
    </xf>
    <xf numFmtId="0" fontId="4" fillId="33" borderId="20" xfId="0" applyNumberFormat="1" applyFont="1" applyFill="1" applyBorder="1" applyAlignment="1">
      <alignment horizontal="left" vertical="center" wrapText="1" indent="3"/>
    </xf>
    <xf numFmtId="0" fontId="2" fillId="33" borderId="20" xfId="0" applyNumberFormat="1" applyFont="1" applyFill="1" applyBorder="1" applyAlignment="1">
      <alignment horizontal="left" vertical="center" wrapText="1" indent="4"/>
    </xf>
    <xf numFmtId="0" fontId="2" fillId="33" borderId="20" xfId="0" applyNumberFormat="1" applyFont="1" applyFill="1" applyBorder="1" applyAlignment="1">
      <alignment horizontal="left" vertical="center" wrapText="1" indent="6"/>
    </xf>
    <xf numFmtId="0" fontId="2" fillId="33" borderId="20" xfId="0" applyNumberFormat="1" applyFont="1" applyFill="1" applyBorder="1" applyAlignment="1">
      <alignment horizontal="left" vertical="center" wrapText="1" indent="5"/>
    </xf>
    <xf numFmtId="0" fontId="4" fillId="33" borderId="20" xfId="0" applyNumberFormat="1" applyFont="1" applyFill="1" applyBorder="1" applyAlignment="1">
      <alignment horizontal="left" vertical="center" wrapText="1" indent="2"/>
    </xf>
    <xf numFmtId="0" fontId="2" fillId="33" borderId="20" xfId="0" applyNumberFormat="1" applyFont="1" applyFill="1" applyBorder="1" applyAlignment="1">
      <alignment horizontal="left" vertical="center" wrapText="1" indent="3"/>
    </xf>
    <xf numFmtId="0" fontId="2" fillId="33" borderId="20" xfId="0" applyNumberFormat="1" applyFont="1" applyFill="1" applyBorder="1" applyAlignment="1">
      <alignment horizontal="left" vertical="center" wrapText="1" indent="2"/>
    </xf>
    <xf numFmtId="0" fontId="4" fillId="33" borderId="20" xfId="0" applyNumberFormat="1" applyFont="1" applyFill="1" applyBorder="1" applyAlignment="1">
      <alignment horizontal="left" vertical="center" wrapText="1" indent="1"/>
    </xf>
    <xf numFmtId="49" fontId="2" fillId="0" borderId="20" xfId="0" applyNumberFormat="1" applyFont="1" applyFill="1" applyBorder="1" applyAlignment="1">
      <alignment horizontal="left" vertical="center" wrapText="1" indent="2"/>
    </xf>
    <xf numFmtId="49" fontId="2" fillId="0" borderId="21" xfId="0" applyNumberFormat="1" applyFont="1" applyFill="1" applyBorder="1" applyAlignment="1">
      <alignment horizontal="left" vertical="center" wrapText="1" indent="2"/>
    </xf>
    <xf numFmtId="0" fontId="2" fillId="0" borderId="22" xfId="0" applyNumberFormat="1" applyFont="1" applyFill="1" applyBorder="1" applyAlignment="1">
      <alignment horizontal="left" vertical="center" wrapText="1" indent="5"/>
    </xf>
    <xf numFmtId="0" fontId="2" fillId="0" borderId="20" xfId="0" applyNumberFormat="1" applyFont="1" applyFill="1" applyBorder="1" applyAlignment="1">
      <alignment horizontal="left" vertical="center" wrapText="1" indent="7"/>
    </xf>
    <xf numFmtId="0" fontId="2" fillId="0" borderId="20" xfId="0" applyNumberFormat="1" applyFont="1" applyFill="1" applyBorder="1" applyAlignment="1">
      <alignment horizontal="left" vertical="center" wrapText="1" indent="6"/>
    </xf>
    <xf numFmtId="0" fontId="2" fillId="0" borderId="20" xfId="0" applyNumberFormat="1" applyFont="1" applyFill="1" applyBorder="1" applyAlignment="1">
      <alignment horizontal="left" vertical="center" wrapText="1" indent="5"/>
    </xf>
    <xf numFmtId="0" fontId="2" fillId="0" borderId="20" xfId="0" applyNumberFormat="1" applyFont="1" applyFill="1" applyBorder="1" applyAlignment="1">
      <alignment horizontal="left" vertical="center" wrapText="1" indent="3"/>
    </xf>
    <xf numFmtId="0" fontId="2" fillId="0" borderId="20" xfId="0" applyNumberFormat="1" applyFont="1" applyFill="1" applyBorder="1" applyAlignment="1">
      <alignment horizontal="left" vertical="center" wrapText="1" indent="4"/>
    </xf>
    <xf numFmtId="0" fontId="4" fillId="0" borderId="20" xfId="0" applyNumberFormat="1" applyFont="1" applyFill="1" applyBorder="1" applyAlignment="1">
      <alignment horizontal="left" vertical="center" wrapText="1" indent="4"/>
    </xf>
    <xf numFmtId="0" fontId="2" fillId="0" borderId="20" xfId="0" applyNumberFormat="1" applyFont="1" applyFill="1" applyBorder="1" applyAlignment="1">
      <alignment horizontal="left" vertical="center" wrapText="1" indent="2"/>
    </xf>
    <xf numFmtId="0" fontId="2" fillId="0" borderId="21" xfId="0" applyNumberFormat="1" applyFont="1" applyFill="1" applyBorder="1" applyAlignment="1">
      <alignment horizontal="left" vertical="center" wrapText="1" indent="4"/>
    </xf>
    <xf numFmtId="0" fontId="2" fillId="33" borderId="23" xfId="0" applyNumberFormat="1" applyFont="1" applyFill="1" applyBorder="1" applyAlignment="1">
      <alignment horizontal="left" vertical="center" wrapText="1" indent="3"/>
    </xf>
    <xf numFmtId="49" fontId="4" fillId="0" borderId="22" xfId="0" applyNumberFormat="1" applyFont="1" applyFill="1" applyBorder="1" applyAlignment="1">
      <alignment horizontal="left" vertical="center" wrapText="1" indent="1"/>
    </xf>
    <xf numFmtId="49" fontId="2" fillId="0" borderId="0" xfId="0" applyNumberFormat="1" applyFont="1" applyFill="1" applyBorder="1" applyAlignment="1">
      <alignment horizontal="left" vertical="center" wrapText="1"/>
    </xf>
    <xf numFmtId="3" fontId="5" fillId="33" borderId="24" xfId="0" applyNumberFormat="1" applyFont="1" applyFill="1" applyBorder="1" applyAlignment="1">
      <alignment horizontal="right" vertical="center"/>
    </xf>
    <xf numFmtId="1" fontId="4" fillId="33" borderId="24" xfId="0" applyNumberFormat="1" applyFont="1" applyFill="1" applyBorder="1" applyAlignment="1">
      <alignment horizontal="right" vertical="center"/>
    </xf>
    <xf numFmtId="3" fontId="4" fillId="33" borderId="24" xfId="0" applyNumberFormat="1" applyFont="1" applyFill="1" applyBorder="1" applyAlignment="1">
      <alignment horizontal="right" vertical="center"/>
    </xf>
    <xf numFmtId="2" fontId="2" fillId="33" borderId="24" xfId="0" applyNumberFormat="1" applyFont="1" applyFill="1" applyBorder="1" applyAlignment="1">
      <alignment horizontal="right" vertical="center"/>
    </xf>
    <xf numFmtId="2" fontId="4" fillId="33" borderId="24" xfId="0" applyNumberFormat="1" applyFont="1" applyFill="1" applyBorder="1" applyAlignment="1">
      <alignment horizontal="right" vertical="center"/>
    </xf>
    <xf numFmtId="1" fontId="2" fillId="33" borderId="24" xfId="0" applyNumberFormat="1" applyFont="1" applyFill="1" applyBorder="1" applyAlignment="1">
      <alignment horizontal="right" vertical="center"/>
    </xf>
    <xf numFmtId="0" fontId="2" fillId="0" borderId="15" xfId="0" applyNumberFormat="1" applyFont="1" applyFill="1" applyBorder="1" applyAlignment="1">
      <alignment horizontal="center"/>
    </xf>
    <xf numFmtId="3" fontId="5" fillId="0" borderId="15" xfId="0" applyNumberFormat="1" applyFont="1" applyFill="1" applyBorder="1" applyAlignment="1">
      <alignment horizontal="center"/>
    </xf>
    <xf numFmtId="1" fontId="4" fillId="0" borderId="15" xfId="0" applyNumberFormat="1" applyFont="1" applyFill="1" applyBorder="1" applyAlignment="1">
      <alignment horizontal="center"/>
    </xf>
    <xf numFmtId="3" fontId="2" fillId="33" borderId="15" xfId="0" applyNumberFormat="1" applyFont="1" applyFill="1" applyBorder="1" applyAlignment="1">
      <alignment horizontal="center" vertical="center"/>
    </xf>
    <xf numFmtId="3" fontId="4" fillId="33" borderId="15" xfId="0" applyNumberFormat="1" applyFont="1" applyFill="1" applyBorder="1" applyAlignment="1">
      <alignment horizontal="center" vertical="center"/>
    </xf>
    <xf numFmtId="1" fontId="2" fillId="0" borderId="15" xfId="0" applyNumberFormat="1" applyFont="1" applyFill="1" applyBorder="1" applyAlignment="1">
      <alignment horizontal="center"/>
    </xf>
    <xf numFmtId="1" fontId="2" fillId="33" borderId="15" xfId="0" applyNumberFormat="1" applyFont="1" applyFill="1" applyBorder="1" applyAlignment="1">
      <alignment horizontal="center" vertical="center"/>
    </xf>
    <xf numFmtId="1" fontId="4" fillId="33" borderId="15" xfId="0" applyNumberFormat="1" applyFont="1" applyFill="1" applyBorder="1" applyAlignment="1">
      <alignment horizontal="center" vertical="center"/>
    </xf>
    <xf numFmtId="3" fontId="5" fillId="33" borderId="14" xfId="0" applyNumberFormat="1" applyFont="1" applyFill="1" applyBorder="1" applyAlignment="1">
      <alignment horizontal="right" vertical="center"/>
    </xf>
    <xf numFmtId="2" fontId="4" fillId="33" borderId="14"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1" fontId="2" fillId="33" borderId="14" xfId="0" applyNumberFormat="1" applyFont="1" applyFill="1" applyBorder="1" applyAlignment="1">
      <alignment horizontal="right" vertical="center"/>
    </xf>
    <xf numFmtId="1" fontId="4" fillId="33" borderId="14" xfId="0" applyNumberFormat="1" applyFont="1" applyFill="1" applyBorder="1" applyAlignment="1">
      <alignment horizontal="right" vertical="center"/>
    </xf>
    <xf numFmtId="0" fontId="2" fillId="33" borderId="22"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0" borderId="27" xfId="0" applyNumberFormat="1" applyFont="1" applyFill="1" applyBorder="1" applyAlignment="1">
      <alignment horizontal="center"/>
    </xf>
    <xf numFmtId="0" fontId="2" fillId="33" borderId="12"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2" fontId="2" fillId="33" borderId="30" xfId="0" applyNumberFormat="1" applyFont="1" applyFill="1" applyBorder="1" applyAlignment="1">
      <alignment horizontal="right" vertical="center"/>
    </xf>
    <xf numFmtId="49" fontId="7" fillId="0" borderId="12" xfId="0" applyNumberFormat="1" applyFont="1" applyFill="1" applyBorder="1" applyAlignment="1">
      <alignment horizontal="left" vertical="center" wrapText="1"/>
    </xf>
    <xf numFmtId="0" fontId="3" fillId="33" borderId="12" xfId="0" applyNumberFormat="1" applyFont="1" applyFill="1" applyBorder="1" applyAlignment="1">
      <alignment horizontal="left" vertical="center" wrapText="1"/>
    </xf>
    <xf numFmtId="0" fontId="6" fillId="33" borderId="20" xfId="0" applyNumberFormat="1" applyFont="1" applyFill="1" applyBorder="1" applyAlignment="1">
      <alignment horizontal="left" vertical="center" wrapText="1"/>
    </xf>
    <xf numFmtId="3" fontId="13" fillId="0" borderId="24" xfId="0" applyNumberFormat="1" applyFont="1" applyFill="1" applyBorder="1" applyAlignment="1">
      <alignment horizontal="right" vertical="center"/>
    </xf>
    <xf numFmtId="49" fontId="3" fillId="0" borderId="28" xfId="0" applyNumberFormat="1" applyFont="1" applyFill="1" applyBorder="1" applyAlignment="1">
      <alignment horizontal="left" vertical="center" wrapText="1" indent="2"/>
    </xf>
    <xf numFmtId="3" fontId="6" fillId="0" borderId="12" xfId="57" applyNumberFormat="1" applyFont="1" applyFill="1" applyBorder="1" applyAlignment="1">
      <alignment horizontal="right" vertical="center"/>
      <protection/>
    </xf>
    <xf numFmtId="3" fontId="6" fillId="0" borderId="28" xfId="57" applyNumberFormat="1" applyFont="1" applyFill="1" applyBorder="1" applyAlignment="1">
      <alignment horizontal="right" vertical="center"/>
      <protection/>
    </xf>
    <xf numFmtId="49" fontId="3" fillId="0" borderId="12" xfId="0" applyNumberFormat="1" applyFont="1" applyFill="1" applyBorder="1" applyAlignment="1">
      <alignment horizontal="left" vertical="center" wrapText="1" indent="2"/>
    </xf>
    <xf numFmtId="0" fontId="7" fillId="0" borderId="31" xfId="0" applyNumberFormat="1" applyFont="1" applyFill="1" applyBorder="1" applyAlignment="1">
      <alignment horizontal="left" vertical="center" wrapText="1" indent="1"/>
    </xf>
    <xf numFmtId="3" fontId="7" fillId="0" borderId="25" xfId="0" applyNumberFormat="1" applyFont="1" applyFill="1" applyBorder="1" applyAlignment="1">
      <alignment horizontal="right" vertical="center"/>
    </xf>
    <xf numFmtId="3" fontId="7" fillId="0" borderId="27" xfId="0" applyNumberFormat="1" applyFont="1" applyFill="1" applyBorder="1" applyAlignment="1">
      <alignment horizontal="right" vertical="center"/>
    </xf>
    <xf numFmtId="1" fontId="6" fillId="33" borderId="12" xfId="0" applyNumberFormat="1" applyFont="1" applyFill="1" applyBorder="1" applyAlignment="1">
      <alignment horizontal="right" vertical="center"/>
    </xf>
    <xf numFmtId="1" fontId="2" fillId="0" borderId="19" xfId="0" applyNumberFormat="1" applyFont="1" applyFill="1" applyBorder="1" applyAlignment="1">
      <alignment horizontal="center"/>
    </xf>
    <xf numFmtId="2" fontId="2" fillId="33" borderId="25" xfId="0" applyNumberFormat="1" applyFont="1" applyFill="1" applyBorder="1" applyAlignment="1">
      <alignment horizontal="center" vertical="center"/>
    </xf>
    <xf numFmtId="1" fontId="6" fillId="33" borderId="12" xfId="0" applyNumberFormat="1" applyFont="1" applyFill="1" applyBorder="1" applyAlignment="1">
      <alignment horizontal="center" vertical="center"/>
    </xf>
    <xf numFmtId="1" fontId="6" fillId="33" borderId="28" xfId="0" applyNumberFormat="1" applyFont="1" applyFill="1" applyBorder="1" applyAlignment="1">
      <alignment horizontal="center" vertical="center"/>
    </xf>
    <xf numFmtId="1" fontId="6" fillId="33" borderId="28" xfId="0" applyNumberFormat="1" applyFont="1" applyFill="1" applyBorder="1" applyAlignment="1">
      <alignment horizontal="right" vertical="center"/>
    </xf>
    <xf numFmtId="0" fontId="14" fillId="33" borderId="21" xfId="0" applyNumberFormat="1" applyFont="1" applyFill="1" applyBorder="1" applyAlignment="1">
      <alignment horizontal="left" vertical="center" wrapText="1"/>
    </xf>
    <xf numFmtId="0" fontId="14" fillId="33" borderId="23" xfId="0" applyNumberFormat="1" applyFont="1" applyFill="1" applyBorder="1" applyAlignment="1">
      <alignment horizontal="left" vertical="center" wrapText="1"/>
    </xf>
    <xf numFmtId="0" fontId="14" fillId="33" borderId="20" xfId="0" applyNumberFormat="1" applyFont="1" applyFill="1" applyBorder="1" applyAlignment="1">
      <alignment horizontal="right" vertical="center" wrapText="1"/>
    </xf>
    <xf numFmtId="1" fontId="14" fillId="33" borderId="23" xfId="0" applyNumberFormat="1" applyFont="1" applyFill="1" applyBorder="1" applyAlignment="1">
      <alignment horizontal="right" vertical="center"/>
    </xf>
    <xf numFmtId="0" fontId="4" fillId="33" borderId="12" xfId="0" applyNumberFormat="1" applyFont="1" applyFill="1" applyBorder="1" applyAlignment="1">
      <alignment horizontal="center" vertical="center" wrapText="1"/>
    </xf>
    <xf numFmtId="3" fontId="2" fillId="0" borderId="25" xfId="0" applyNumberFormat="1" applyFont="1" applyFill="1" applyBorder="1" applyAlignment="1">
      <alignment horizontal="center" vertical="center"/>
    </xf>
    <xf numFmtId="3" fontId="2" fillId="0" borderId="24" xfId="0" applyNumberFormat="1" applyFont="1" applyFill="1" applyBorder="1" applyAlignment="1">
      <alignment horizontal="right" vertical="center"/>
    </xf>
    <xf numFmtId="0" fontId="2" fillId="0" borderId="32" xfId="0" applyNumberFormat="1" applyFont="1" applyFill="1" applyBorder="1" applyAlignment="1">
      <alignment horizontal="center"/>
    </xf>
    <xf numFmtId="3" fontId="7" fillId="0" borderId="14" xfId="0" applyNumberFormat="1" applyFont="1" applyFill="1" applyBorder="1" applyAlignment="1">
      <alignment horizontal="right" vertical="center"/>
    </xf>
    <xf numFmtId="1" fontId="4" fillId="33" borderId="30" xfId="0" applyNumberFormat="1" applyFont="1" applyFill="1" applyBorder="1" applyAlignment="1">
      <alignment horizontal="right" vertical="center"/>
    </xf>
    <xf numFmtId="0" fontId="12" fillId="0" borderId="20" xfId="0" applyNumberFormat="1" applyFont="1" applyFill="1" applyBorder="1" applyAlignment="1">
      <alignment horizontal="left" vertical="center" wrapText="1" indent="2"/>
    </xf>
    <xf numFmtId="0" fontId="14" fillId="0" borderId="0" xfId="0" applyFont="1" applyAlignment="1">
      <alignment horizontal="center"/>
    </xf>
    <xf numFmtId="3" fontId="5" fillId="33" borderId="15" xfId="0" applyNumberFormat="1" applyFont="1" applyFill="1" applyBorder="1" applyAlignment="1">
      <alignment horizontal="center" vertical="center"/>
    </xf>
    <xf numFmtId="3" fontId="15" fillId="0" borderId="33" xfId="0" applyNumberFormat="1" applyFont="1" applyFill="1" applyBorder="1" applyAlignment="1">
      <alignment horizontal="right" vertical="center"/>
    </xf>
    <xf numFmtId="3" fontId="15" fillId="0" borderId="34" xfId="0" applyNumberFormat="1" applyFont="1" applyFill="1" applyBorder="1" applyAlignment="1">
      <alignment horizontal="right" vertical="center"/>
    </xf>
    <xf numFmtId="3" fontId="14" fillId="0" borderId="14" xfId="0" applyNumberFormat="1" applyFont="1" applyFill="1" applyBorder="1" applyAlignment="1">
      <alignment horizontal="right" vertical="center"/>
    </xf>
    <xf numFmtId="3" fontId="14" fillId="0" borderId="35" xfId="0" applyNumberFormat="1" applyFont="1" applyFill="1" applyBorder="1" applyAlignment="1">
      <alignment horizontal="right" vertical="center"/>
    </xf>
    <xf numFmtId="0" fontId="0" fillId="33" borderId="21" xfId="0" applyNumberFormat="1" applyFont="1" applyFill="1" applyBorder="1" applyAlignment="1">
      <alignment horizontal="left" vertical="center" wrapText="1"/>
    </xf>
    <xf numFmtId="1" fontId="0" fillId="33" borderId="24" xfId="0" applyNumberFormat="1" applyFont="1" applyFill="1" applyBorder="1" applyAlignment="1">
      <alignment horizontal="right" vertical="center"/>
    </xf>
    <xf numFmtId="3" fontId="0" fillId="0" borderId="24" xfId="0" applyNumberFormat="1" applyFont="1" applyFill="1" applyBorder="1" applyAlignment="1">
      <alignment horizontal="right" vertical="center"/>
    </xf>
    <xf numFmtId="3" fontId="16" fillId="0" borderId="14" xfId="0" applyNumberFormat="1" applyFont="1" applyFill="1" applyBorder="1" applyAlignment="1">
      <alignment horizontal="right" vertical="center"/>
    </xf>
    <xf numFmtId="0" fontId="0" fillId="33" borderId="23" xfId="0" applyNumberFormat="1" applyFont="1" applyFill="1" applyBorder="1" applyAlignment="1">
      <alignment horizontal="left" vertical="center" wrapText="1"/>
    </xf>
    <xf numFmtId="1" fontId="0" fillId="33" borderId="30" xfId="0" applyNumberFormat="1" applyFont="1" applyFill="1" applyBorder="1" applyAlignment="1">
      <alignment horizontal="right" vertical="center"/>
    </xf>
    <xf numFmtId="3" fontId="0" fillId="0" borderId="30" xfId="0" applyNumberFormat="1" applyFont="1" applyFill="1" applyBorder="1" applyAlignment="1">
      <alignment horizontal="right" vertical="center"/>
    </xf>
    <xf numFmtId="3" fontId="16" fillId="0" borderId="35" xfId="0" applyNumberFormat="1" applyFont="1" applyFill="1" applyBorder="1" applyAlignment="1">
      <alignment horizontal="right" vertical="center"/>
    </xf>
    <xf numFmtId="0" fontId="14" fillId="0" borderId="0" xfId="0" applyFont="1" applyAlignment="1">
      <alignment horizontal="righ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5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1428750</xdr:colOff>
      <xdr:row>0</xdr:row>
      <xdr:rowOff>0</xdr:rowOff>
    </xdr:from>
    <xdr:to>
      <xdr:col>1</xdr:col>
      <xdr:colOff>3086100</xdr:colOff>
      <xdr:row>0</xdr:row>
      <xdr:rowOff>0</xdr:rowOff>
    </xdr:to>
    <xdr:sp>
      <xdr:nvSpPr>
        <xdr:cNvPr id="1" name="Line 3"/>
        <xdr:cNvSpPr>
          <a:spLocks/>
        </xdr:cNvSpPr>
      </xdr:nvSpPr>
      <xdr:spPr>
        <a:xfrm>
          <a:off x="2047875" y="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686"/>
  <sheetViews>
    <sheetView tabSelected="1" zoomScalePageLayoutView="0" workbookViewId="0" topLeftCell="A1">
      <selection activeCell="A1" sqref="A1"/>
    </sheetView>
  </sheetViews>
  <sheetFormatPr defaultColWidth="9.140625" defaultRowHeight="12.75"/>
  <cols>
    <col min="1" max="1" width="9.28125" style="1" customWidth="1"/>
    <col min="2" max="2" width="49.28125" style="2" customWidth="1"/>
    <col min="3" max="4" width="16.28125" style="3" customWidth="1"/>
    <col min="5" max="5" width="17.57421875" style="4" customWidth="1"/>
    <col min="6" max="6" width="11.8515625" style="5" customWidth="1"/>
    <col min="7" max="7" width="9.140625" style="5" customWidth="1"/>
    <col min="8" max="8" width="9.57421875" style="5" bestFit="1" customWidth="1"/>
    <col min="9" max="16384" width="9.140625" style="5" customWidth="1"/>
  </cols>
  <sheetData>
    <row r="2" ht="15.75">
      <c r="D2" s="2"/>
    </row>
    <row r="3" spans="2:4" ht="15.75">
      <c r="B3" s="142" t="s">
        <v>1290</v>
      </c>
      <c r="C3" s="142"/>
      <c r="D3" s="128"/>
    </row>
    <row r="4" spans="2:4" ht="15.75">
      <c r="B4" s="128" t="s">
        <v>1289</v>
      </c>
      <c r="C4" s="128"/>
      <c r="D4"/>
    </row>
    <row r="5" spans="2:4" ht="15.75">
      <c r="B5" s="128" t="s">
        <v>1287</v>
      </c>
      <c r="C5" s="128"/>
      <c r="D5"/>
    </row>
    <row r="7" ht="15.75">
      <c r="E7" s="3"/>
    </row>
    <row r="8" spans="1:5" ht="21" thickBot="1">
      <c r="A8" s="6"/>
      <c r="B8" s="7" t="s">
        <v>278</v>
      </c>
      <c r="C8" s="8"/>
      <c r="D8" s="9"/>
      <c r="E8" s="10"/>
    </row>
    <row r="9" spans="1:5" ht="30.75" thickBot="1">
      <c r="A9" s="11" t="s">
        <v>669</v>
      </c>
      <c r="B9" s="96" t="s">
        <v>111</v>
      </c>
      <c r="C9" s="121" t="s">
        <v>389</v>
      </c>
      <c r="D9" s="97" t="s">
        <v>1288</v>
      </c>
      <c r="E9" s="98" t="s">
        <v>112</v>
      </c>
    </row>
    <row r="10" spans="1:5" ht="15.75">
      <c r="A10" s="12" t="s">
        <v>113</v>
      </c>
      <c r="B10" s="92" t="s">
        <v>114</v>
      </c>
      <c r="C10" s="93"/>
      <c r="D10" s="94"/>
      <c r="E10" s="95">
        <v>5</v>
      </c>
    </row>
    <row r="11" spans="1:5" ht="18.75">
      <c r="A11" s="13" t="s">
        <v>115</v>
      </c>
      <c r="B11" s="102" t="s">
        <v>110</v>
      </c>
      <c r="C11" s="73">
        <f>C12+C167+C345+C385+C395</f>
        <v>8291419</v>
      </c>
      <c r="D11" s="87">
        <f>D12+D167+D345+D385+D395</f>
        <v>159662</v>
      </c>
      <c r="E11" s="80">
        <f>SUM(C11:D11)</f>
        <v>8451081</v>
      </c>
    </row>
    <row r="12" spans="1:5" ht="15.75">
      <c r="A12" s="13" t="s">
        <v>116</v>
      </c>
      <c r="B12" s="50" t="s">
        <v>117</v>
      </c>
      <c r="C12" s="74">
        <f>C13+C37+C138</f>
        <v>4517763</v>
      </c>
      <c r="D12" s="88"/>
      <c r="E12" s="81">
        <f>SUM(C12:D12)</f>
        <v>4517763</v>
      </c>
    </row>
    <row r="13" spans="1:5" ht="18" customHeight="1">
      <c r="A13" s="13" t="s">
        <v>118</v>
      </c>
      <c r="B13" s="56" t="s">
        <v>119</v>
      </c>
      <c r="C13" s="75">
        <v>4218016</v>
      </c>
      <c r="D13" s="89"/>
      <c r="E13" s="82">
        <v>4057537</v>
      </c>
    </row>
    <row r="14" spans="1:5" ht="30" hidden="1">
      <c r="A14" s="14" t="s">
        <v>120</v>
      </c>
      <c r="B14" s="53" t="s">
        <v>670</v>
      </c>
      <c r="C14" s="76"/>
      <c r="D14" s="22"/>
      <c r="E14" s="79"/>
    </row>
    <row r="15" spans="1:5" ht="30" hidden="1">
      <c r="A15" s="14" t="s">
        <v>671</v>
      </c>
      <c r="B15" s="53" t="s">
        <v>672</v>
      </c>
      <c r="C15" s="76"/>
      <c r="D15" s="22"/>
      <c r="E15" s="79"/>
    </row>
    <row r="16" spans="1:5" ht="28.5" hidden="1">
      <c r="A16" s="13" t="s">
        <v>673</v>
      </c>
      <c r="B16" s="51" t="s">
        <v>674</v>
      </c>
      <c r="C16" s="77"/>
      <c r="D16" s="22"/>
      <c r="E16" s="79"/>
    </row>
    <row r="17" spans="1:5" ht="30" hidden="1">
      <c r="A17" s="14" t="s">
        <v>675</v>
      </c>
      <c r="B17" s="52" t="s">
        <v>674</v>
      </c>
      <c r="C17" s="76"/>
      <c r="D17" s="22"/>
      <c r="E17" s="79"/>
    </row>
    <row r="18" spans="1:5" ht="15.75" hidden="1">
      <c r="A18" s="14" t="s">
        <v>676</v>
      </c>
      <c r="B18" s="54" t="s">
        <v>677</v>
      </c>
      <c r="C18" s="76"/>
      <c r="D18" s="22"/>
      <c r="E18" s="79"/>
    </row>
    <row r="19" spans="1:5" ht="15.75" hidden="1">
      <c r="A19" s="14" t="s">
        <v>678</v>
      </c>
      <c r="B19" s="54" t="s">
        <v>679</v>
      </c>
      <c r="C19" s="76"/>
      <c r="D19" s="22"/>
      <c r="E19" s="79"/>
    </row>
    <row r="20" spans="1:5" ht="15.75" hidden="1">
      <c r="A20" s="13" t="s">
        <v>680</v>
      </c>
      <c r="B20" s="55" t="s">
        <v>681</v>
      </c>
      <c r="C20" s="77"/>
      <c r="D20" s="22"/>
      <c r="E20" s="79"/>
    </row>
    <row r="21" spans="1:5" ht="15.75" hidden="1">
      <c r="A21" s="14" t="s">
        <v>682</v>
      </c>
      <c r="B21" s="56" t="s">
        <v>681</v>
      </c>
      <c r="C21" s="76"/>
      <c r="D21" s="22"/>
      <c r="E21" s="79"/>
    </row>
    <row r="22" spans="1:5" ht="15.75" hidden="1">
      <c r="A22" s="14" t="s">
        <v>683</v>
      </c>
      <c r="B22" s="52" t="s">
        <v>684</v>
      </c>
      <c r="C22" s="76"/>
      <c r="D22" s="22"/>
      <c r="E22" s="79"/>
    </row>
    <row r="23" spans="1:5" ht="30" hidden="1">
      <c r="A23" s="14" t="s">
        <v>685</v>
      </c>
      <c r="B23" s="54" t="s">
        <v>686</v>
      </c>
      <c r="C23" s="76"/>
      <c r="D23" s="22"/>
      <c r="E23" s="79"/>
    </row>
    <row r="24" spans="1:5" ht="60" hidden="1">
      <c r="A24" s="14" t="s">
        <v>687</v>
      </c>
      <c r="B24" s="54" t="s">
        <v>688</v>
      </c>
      <c r="C24" s="76"/>
      <c r="D24" s="22"/>
      <c r="E24" s="79"/>
    </row>
    <row r="25" spans="1:5" ht="45" hidden="1">
      <c r="A25" s="14" t="s">
        <v>689</v>
      </c>
      <c r="B25" s="54" t="s">
        <v>690</v>
      </c>
      <c r="C25" s="76"/>
      <c r="D25" s="22"/>
      <c r="E25" s="79"/>
    </row>
    <row r="26" spans="1:5" ht="45" hidden="1">
      <c r="A26" s="14" t="s">
        <v>691</v>
      </c>
      <c r="B26" s="54" t="s">
        <v>692</v>
      </c>
      <c r="C26" s="76"/>
      <c r="D26" s="22"/>
      <c r="E26" s="79"/>
    </row>
    <row r="27" spans="1:5" ht="30" hidden="1">
      <c r="A27" s="14" t="s">
        <v>693</v>
      </c>
      <c r="B27" s="52" t="s">
        <v>694</v>
      </c>
      <c r="C27" s="76"/>
      <c r="D27" s="22"/>
      <c r="E27" s="79"/>
    </row>
    <row r="28" spans="1:5" ht="15.75" hidden="1">
      <c r="A28" s="14" t="s">
        <v>695</v>
      </c>
      <c r="B28" s="52" t="s">
        <v>696</v>
      </c>
      <c r="C28" s="76"/>
      <c r="D28" s="22"/>
      <c r="E28" s="79"/>
    </row>
    <row r="29" spans="1:5" ht="45" hidden="1">
      <c r="A29" s="14" t="s">
        <v>697</v>
      </c>
      <c r="B29" s="52" t="s">
        <v>698</v>
      </c>
      <c r="C29" s="76"/>
      <c r="D29" s="22"/>
      <c r="E29" s="79"/>
    </row>
    <row r="30" spans="1:5" ht="30" hidden="1">
      <c r="A30" s="14" t="s">
        <v>699</v>
      </c>
      <c r="B30" s="54" t="s">
        <v>700</v>
      </c>
      <c r="C30" s="76"/>
      <c r="D30" s="22"/>
      <c r="E30" s="79"/>
    </row>
    <row r="31" spans="1:5" ht="45" hidden="1">
      <c r="A31" s="14" t="s">
        <v>701</v>
      </c>
      <c r="B31" s="54" t="s">
        <v>702</v>
      </c>
      <c r="C31" s="76"/>
      <c r="D31" s="22"/>
      <c r="E31" s="79"/>
    </row>
    <row r="32" spans="1:5" ht="45" hidden="1">
      <c r="A32" s="14" t="s">
        <v>703</v>
      </c>
      <c r="B32" s="54" t="s">
        <v>704</v>
      </c>
      <c r="C32" s="76"/>
      <c r="D32" s="22"/>
      <c r="E32" s="79"/>
    </row>
    <row r="33" spans="1:5" ht="60" hidden="1">
      <c r="A33" s="14" t="s">
        <v>705</v>
      </c>
      <c r="B33" s="54" t="s">
        <v>706</v>
      </c>
      <c r="C33" s="76"/>
      <c r="D33" s="22"/>
      <c r="E33" s="79"/>
    </row>
    <row r="34" spans="1:5" ht="15.75" hidden="1">
      <c r="A34" s="14" t="s">
        <v>707</v>
      </c>
      <c r="B34" s="56" t="s">
        <v>708</v>
      </c>
      <c r="C34" s="76"/>
      <c r="D34" s="22"/>
      <c r="E34" s="79"/>
    </row>
    <row r="35" spans="1:5" ht="30" hidden="1">
      <c r="A35" s="14" t="s">
        <v>709</v>
      </c>
      <c r="B35" s="52" t="s">
        <v>710</v>
      </c>
      <c r="C35" s="76"/>
      <c r="D35" s="22"/>
      <c r="E35" s="79"/>
    </row>
    <row r="36" spans="1:5" ht="15.75" hidden="1">
      <c r="A36" s="14" t="s">
        <v>711</v>
      </c>
      <c r="B36" s="52" t="s">
        <v>708</v>
      </c>
      <c r="C36" s="76"/>
      <c r="D36" s="22"/>
      <c r="E36" s="79"/>
    </row>
    <row r="37" spans="1:5" ht="15.75">
      <c r="A37" s="13" t="s">
        <v>712</v>
      </c>
      <c r="B37" s="55" t="s">
        <v>713</v>
      </c>
      <c r="C37" s="75">
        <f>C38+C39+C40</f>
        <v>264447</v>
      </c>
      <c r="D37" s="89">
        <f>D38+D39+D40</f>
        <v>0</v>
      </c>
      <c r="E37" s="83">
        <f>E38+E39+E40</f>
        <v>264447</v>
      </c>
    </row>
    <row r="38" spans="1:5" ht="15.75">
      <c r="A38" s="14" t="s">
        <v>714</v>
      </c>
      <c r="B38" s="54" t="s">
        <v>715</v>
      </c>
      <c r="C38" s="78">
        <v>165466</v>
      </c>
      <c r="D38" s="22"/>
      <c r="E38" s="84">
        <f>SUM(C38:D38)</f>
        <v>165466</v>
      </c>
    </row>
    <row r="39" spans="1:5" ht="15.75">
      <c r="A39" s="14" t="s">
        <v>716</v>
      </c>
      <c r="B39" s="54" t="s">
        <v>717</v>
      </c>
      <c r="C39" s="78">
        <v>68555</v>
      </c>
      <c r="D39" s="22"/>
      <c r="E39" s="84">
        <f>SUM(C39:D39)</f>
        <v>68555</v>
      </c>
    </row>
    <row r="40" spans="1:5" ht="15.75">
      <c r="A40" s="14" t="s">
        <v>718</v>
      </c>
      <c r="B40" s="54" t="s">
        <v>719</v>
      </c>
      <c r="C40" s="78">
        <v>30426</v>
      </c>
      <c r="D40" s="22"/>
      <c r="E40" s="84">
        <f>SUM(C40:D40)</f>
        <v>30426</v>
      </c>
    </row>
    <row r="41" spans="1:5" ht="15.75" hidden="1">
      <c r="A41" s="14" t="s">
        <v>720</v>
      </c>
      <c r="B41" s="52" t="s">
        <v>721</v>
      </c>
      <c r="C41" s="74" t="e">
        <f>SUM(#REF!)</f>
        <v>#REF!</v>
      </c>
      <c r="D41" s="22"/>
      <c r="E41" s="79"/>
    </row>
    <row r="42" spans="1:5" ht="15.75" hidden="1">
      <c r="A42" s="14" t="s">
        <v>722</v>
      </c>
      <c r="B42" s="52" t="s">
        <v>723</v>
      </c>
      <c r="C42" s="74" t="e">
        <f>SUM(#REF!)</f>
        <v>#REF!</v>
      </c>
      <c r="D42" s="22"/>
      <c r="E42" s="79"/>
    </row>
    <row r="43" spans="1:5" ht="15.75" hidden="1">
      <c r="A43" s="13" t="s">
        <v>724</v>
      </c>
      <c r="B43" s="55" t="s">
        <v>725</v>
      </c>
      <c r="C43" s="74" t="e">
        <f>SUM(#REF!)</f>
        <v>#REF!</v>
      </c>
      <c r="D43" s="24"/>
      <c r="E43" s="79"/>
    </row>
    <row r="44" spans="1:5" ht="15.75" hidden="1">
      <c r="A44" s="14" t="s">
        <v>726</v>
      </c>
      <c r="B44" s="56" t="s">
        <v>725</v>
      </c>
      <c r="C44" s="74" t="e">
        <f>SUM(#REF!)</f>
        <v>#REF!</v>
      </c>
      <c r="D44" s="22"/>
      <c r="E44" s="79"/>
    </row>
    <row r="45" spans="1:5" ht="30" hidden="1">
      <c r="A45" s="14" t="s">
        <v>727</v>
      </c>
      <c r="B45" s="52" t="s">
        <v>728</v>
      </c>
      <c r="C45" s="74" t="e">
        <f>SUM(#REF!)</f>
        <v>#REF!</v>
      </c>
      <c r="D45" s="22"/>
      <c r="E45" s="79"/>
    </row>
    <row r="46" spans="1:5" ht="15.75" hidden="1">
      <c r="A46" s="14" t="s">
        <v>729</v>
      </c>
      <c r="B46" s="54" t="s">
        <v>730</v>
      </c>
      <c r="C46" s="74" t="e">
        <f>SUM(#REF!)</f>
        <v>#REF!</v>
      </c>
      <c r="D46" s="22"/>
      <c r="E46" s="79"/>
    </row>
    <row r="47" spans="1:5" ht="30" hidden="1">
      <c r="A47" s="14" t="s">
        <v>731</v>
      </c>
      <c r="B47" s="54" t="s">
        <v>732</v>
      </c>
      <c r="C47" s="74" t="e">
        <f>SUM(#REF!)</f>
        <v>#REF!</v>
      </c>
      <c r="D47" s="22"/>
      <c r="E47" s="79"/>
    </row>
    <row r="48" spans="1:5" ht="15.75" hidden="1">
      <c r="A48" s="14" t="s">
        <v>733</v>
      </c>
      <c r="B48" s="54" t="s">
        <v>734</v>
      </c>
      <c r="C48" s="74" t="e">
        <f>SUM(#REF!)</f>
        <v>#REF!</v>
      </c>
      <c r="D48" s="22"/>
      <c r="E48" s="79"/>
    </row>
    <row r="49" spans="1:5" ht="15.75" hidden="1">
      <c r="A49" s="14" t="s">
        <v>735</v>
      </c>
      <c r="B49" s="54" t="s">
        <v>736</v>
      </c>
      <c r="C49" s="74" t="e">
        <f>SUM(#REF!)</f>
        <v>#REF!</v>
      </c>
      <c r="D49" s="22"/>
      <c r="E49" s="79"/>
    </row>
    <row r="50" spans="1:5" ht="30" hidden="1">
      <c r="A50" s="14" t="s">
        <v>737</v>
      </c>
      <c r="B50" s="52" t="s">
        <v>738</v>
      </c>
      <c r="C50" s="74" t="e">
        <f>SUM(#REF!)</f>
        <v>#REF!</v>
      </c>
      <c r="D50" s="22"/>
      <c r="E50" s="79"/>
    </row>
    <row r="51" spans="1:5" ht="15.75" hidden="1">
      <c r="A51" s="13" t="s">
        <v>739</v>
      </c>
      <c r="B51" s="51" t="s">
        <v>740</v>
      </c>
      <c r="C51" s="74" t="e">
        <f>SUM(#REF!)</f>
        <v>#REF!</v>
      </c>
      <c r="D51" s="24"/>
      <c r="E51" s="79"/>
    </row>
    <row r="52" spans="1:5" ht="15.75" hidden="1">
      <c r="A52" s="14" t="s">
        <v>741</v>
      </c>
      <c r="B52" s="52" t="s">
        <v>740</v>
      </c>
      <c r="C52" s="74" t="e">
        <f>SUM(#REF!)</f>
        <v>#REF!</v>
      </c>
      <c r="D52" s="22"/>
      <c r="E52" s="79"/>
    </row>
    <row r="53" spans="1:5" ht="30" hidden="1">
      <c r="A53" s="14" t="s">
        <v>742</v>
      </c>
      <c r="B53" s="54" t="s">
        <v>0</v>
      </c>
      <c r="C53" s="74" t="e">
        <f>SUM(#REF!)</f>
        <v>#REF!</v>
      </c>
      <c r="D53" s="22"/>
      <c r="E53" s="79"/>
    </row>
    <row r="54" spans="1:5" ht="15.75" hidden="1">
      <c r="A54" s="14" t="s">
        <v>1</v>
      </c>
      <c r="B54" s="54" t="s">
        <v>2</v>
      </c>
      <c r="C54" s="74" t="e">
        <f>SUM(#REF!)</f>
        <v>#REF!</v>
      </c>
      <c r="D54" s="22"/>
      <c r="E54" s="79"/>
    </row>
    <row r="55" spans="1:5" ht="30" hidden="1">
      <c r="A55" s="14" t="s">
        <v>3</v>
      </c>
      <c r="B55" s="54" t="s">
        <v>4</v>
      </c>
      <c r="C55" s="74" t="e">
        <f>SUM(#REF!)</f>
        <v>#REF!</v>
      </c>
      <c r="D55" s="22"/>
      <c r="E55" s="79"/>
    </row>
    <row r="56" spans="1:5" ht="30" hidden="1">
      <c r="A56" s="14" t="s">
        <v>5</v>
      </c>
      <c r="B56" s="54" t="s">
        <v>6</v>
      </c>
      <c r="C56" s="74" t="e">
        <f>SUM(#REF!)</f>
        <v>#REF!</v>
      </c>
      <c r="D56" s="22"/>
      <c r="E56" s="79"/>
    </row>
    <row r="57" spans="1:5" ht="60" hidden="1">
      <c r="A57" s="14" t="s">
        <v>7</v>
      </c>
      <c r="B57" s="54" t="s">
        <v>8</v>
      </c>
      <c r="C57" s="74" t="e">
        <f>SUM(#REF!)</f>
        <v>#REF!</v>
      </c>
      <c r="D57" s="22"/>
      <c r="E57" s="79"/>
    </row>
    <row r="58" spans="1:5" ht="45" hidden="1">
      <c r="A58" s="14" t="s">
        <v>9</v>
      </c>
      <c r="B58" s="54" t="s">
        <v>10</v>
      </c>
      <c r="C58" s="74" t="e">
        <f>SUM(#REF!)</f>
        <v>#REF!</v>
      </c>
      <c r="D58" s="22"/>
      <c r="E58" s="79"/>
    </row>
    <row r="59" spans="1:5" ht="15.75" hidden="1">
      <c r="A59" s="13" t="s">
        <v>11</v>
      </c>
      <c r="B59" s="51" t="s">
        <v>12</v>
      </c>
      <c r="C59" s="74" t="e">
        <f>SUM(#REF!)</f>
        <v>#REF!</v>
      </c>
      <c r="D59" s="24"/>
      <c r="E59" s="79"/>
    </row>
    <row r="60" spans="1:5" ht="30" hidden="1">
      <c r="A60" s="14" t="s">
        <v>13</v>
      </c>
      <c r="B60" s="52" t="s">
        <v>14</v>
      </c>
      <c r="C60" s="74" t="e">
        <f>SUM(#REF!)</f>
        <v>#REF!</v>
      </c>
      <c r="D60" s="22"/>
      <c r="E60" s="79"/>
    </row>
    <row r="61" spans="1:5" ht="15.75" hidden="1">
      <c r="A61" s="14" t="s">
        <v>15</v>
      </c>
      <c r="B61" s="54" t="s">
        <v>16</v>
      </c>
      <c r="C61" s="74" t="e">
        <f>SUM(#REF!)</f>
        <v>#REF!</v>
      </c>
      <c r="D61" s="22"/>
      <c r="E61" s="79"/>
    </row>
    <row r="62" spans="1:5" ht="15.75" hidden="1">
      <c r="A62" s="14" t="s">
        <v>17</v>
      </c>
      <c r="B62" s="53" t="s">
        <v>18</v>
      </c>
      <c r="C62" s="74" t="e">
        <f>SUM(#REF!)</f>
        <v>#REF!</v>
      </c>
      <c r="D62" s="22"/>
      <c r="E62" s="79"/>
    </row>
    <row r="63" spans="1:5" ht="15.75" hidden="1">
      <c r="A63" s="14" t="s">
        <v>19</v>
      </c>
      <c r="B63" s="53" t="s">
        <v>20</v>
      </c>
      <c r="C63" s="74" t="e">
        <f>SUM(#REF!)</f>
        <v>#REF!</v>
      </c>
      <c r="D63" s="22"/>
      <c r="E63" s="79"/>
    </row>
    <row r="64" spans="1:5" ht="45" hidden="1">
      <c r="A64" s="14" t="s">
        <v>21</v>
      </c>
      <c r="B64" s="53" t="s">
        <v>22</v>
      </c>
      <c r="C64" s="74" t="e">
        <f>SUM(#REF!)</f>
        <v>#REF!</v>
      </c>
      <c r="D64" s="22"/>
      <c r="E64" s="79"/>
    </row>
    <row r="65" spans="1:5" ht="45" hidden="1">
      <c r="A65" s="14" t="s">
        <v>23</v>
      </c>
      <c r="B65" s="53" t="s">
        <v>24</v>
      </c>
      <c r="C65" s="74" t="e">
        <f>SUM(#REF!)</f>
        <v>#REF!</v>
      </c>
      <c r="D65" s="22"/>
      <c r="E65" s="79"/>
    </row>
    <row r="66" spans="1:5" ht="30" hidden="1">
      <c r="A66" s="14" t="s">
        <v>25</v>
      </c>
      <c r="B66" s="53" t="s">
        <v>26</v>
      </c>
      <c r="C66" s="74" t="e">
        <f>SUM(#REF!)</f>
        <v>#REF!</v>
      </c>
      <c r="D66" s="22"/>
      <c r="E66" s="79"/>
    </row>
    <row r="67" spans="1:5" ht="15.75" hidden="1">
      <c r="A67" s="14" t="s">
        <v>27</v>
      </c>
      <c r="B67" s="54" t="s">
        <v>28</v>
      </c>
      <c r="C67" s="74" t="e">
        <f>SUM(#REF!)</f>
        <v>#REF!</v>
      </c>
      <c r="D67" s="22"/>
      <c r="E67" s="79"/>
    </row>
    <row r="68" spans="1:5" ht="30" hidden="1">
      <c r="A68" s="14" t="s">
        <v>29</v>
      </c>
      <c r="B68" s="54" t="s">
        <v>30</v>
      </c>
      <c r="C68" s="74" t="e">
        <f>SUM(#REF!)</f>
        <v>#REF!</v>
      </c>
      <c r="D68" s="22"/>
      <c r="E68" s="79"/>
    </row>
    <row r="69" spans="1:5" ht="15.75" hidden="1">
      <c r="A69" s="14" t="s">
        <v>31</v>
      </c>
      <c r="B69" s="54" t="s">
        <v>32</v>
      </c>
      <c r="C69" s="74" t="e">
        <f>SUM(#REF!)</f>
        <v>#REF!</v>
      </c>
      <c r="D69" s="22"/>
      <c r="E69" s="79"/>
    </row>
    <row r="70" spans="1:5" ht="15.75" hidden="1">
      <c r="A70" s="14" t="s">
        <v>33</v>
      </c>
      <c r="B70" s="53" t="s">
        <v>34</v>
      </c>
      <c r="C70" s="74" t="e">
        <f>SUM(#REF!)</f>
        <v>#REF!</v>
      </c>
      <c r="D70" s="22"/>
      <c r="E70" s="79"/>
    </row>
    <row r="71" spans="1:5" ht="15.75" hidden="1">
      <c r="A71" s="14" t="s">
        <v>35</v>
      </c>
      <c r="B71" s="53" t="s">
        <v>36</v>
      </c>
      <c r="C71" s="74" t="e">
        <f>SUM(#REF!)</f>
        <v>#REF!</v>
      </c>
      <c r="D71" s="22"/>
      <c r="E71" s="79"/>
    </row>
    <row r="72" spans="1:5" ht="30" hidden="1">
      <c r="A72" s="14" t="s">
        <v>37</v>
      </c>
      <c r="B72" s="53" t="s">
        <v>39</v>
      </c>
      <c r="C72" s="74" t="e">
        <f>SUM(#REF!)</f>
        <v>#REF!</v>
      </c>
      <c r="D72" s="22"/>
      <c r="E72" s="79"/>
    </row>
    <row r="73" spans="1:5" ht="15.75" hidden="1">
      <c r="A73" s="14" t="s">
        <v>40</v>
      </c>
      <c r="B73" s="53" t="s">
        <v>41</v>
      </c>
      <c r="C73" s="74" t="e">
        <f>SUM(#REF!)</f>
        <v>#REF!</v>
      </c>
      <c r="D73" s="22"/>
      <c r="E73" s="79"/>
    </row>
    <row r="74" spans="1:5" ht="30" hidden="1">
      <c r="A74" s="14" t="s">
        <v>42</v>
      </c>
      <c r="B74" s="54" t="s">
        <v>43</v>
      </c>
      <c r="C74" s="74" t="e">
        <f>SUM(#REF!)</f>
        <v>#REF!</v>
      </c>
      <c r="D74" s="22"/>
      <c r="E74" s="79"/>
    </row>
    <row r="75" spans="1:5" ht="60" hidden="1">
      <c r="A75" s="14" t="s">
        <v>44</v>
      </c>
      <c r="B75" s="53" t="s">
        <v>45</v>
      </c>
      <c r="C75" s="74" t="e">
        <f>SUM(#REF!)</f>
        <v>#REF!</v>
      </c>
      <c r="D75" s="22"/>
      <c r="E75" s="79"/>
    </row>
    <row r="76" spans="1:5" ht="60" hidden="1">
      <c r="A76" s="14" t="s">
        <v>46</v>
      </c>
      <c r="B76" s="53" t="s">
        <v>47</v>
      </c>
      <c r="C76" s="74" t="e">
        <f>SUM(#REF!)</f>
        <v>#REF!</v>
      </c>
      <c r="D76" s="22"/>
      <c r="E76" s="79"/>
    </row>
    <row r="77" spans="1:5" ht="60" hidden="1">
      <c r="A77" s="14" t="s">
        <v>48</v>
      </c>
      <c r="B77" s="53" t="s">
        <v>49</v>
      </c>
      <c r="C77" s="74" t="e">
        <f>SUM(#REF!)</f>
        <v>#REF!</v>
      </c>
      <c r="D77" s="22"/>
      <c r="E77" s="79"/>
    </row>
    <row r="78" spans="1:5" ht="60" hidden="1">
      <c r="A78" s="14" t="s">
        <v>50</v>
      </c>
      <c r="B78" s="53" t="s">
        <v>51</v>
      </c>
      <c r="C78" s="74" t="e">
        <f>SUM(#REF!)</f>
        <v>#REF!</v>
      </c>
      <c r="D78" s="22"/>
      <c r="E78" s="79"/>
    </row>
    <row r="79" spans="1:5" ht="105" hidden="1">
      <c r="A79" s="14" t="s">
        <v>52</v>
      </c>
      <c r="B79" s="53" t="s">
        <v>53</v>
      </c>
      <c r="C79" s="74" t="e">
        <f>SUM(#REF!)</f>
        <v>#REF!</v>
      </c>
      <c r="D79" s="22"/>
      <c r="E79" s="79"/>
    </row>
    <row r="80" spans="1:5" ht="60" hidden="1">
      <c r="A80" s="14" t="s">
        <v>54</v>
      </c>
      <c r="B80" s="53" t="s">
        <v>55</v>
      </c>
      <c r="C80" s="74" t="e">
        <f>SUM(#REF!)</f>
        <v>#REF!</v>
      </c>
      <c r="D80" s="22"/>
      <c r="E80" s="79"/>
    </row>
    <row r="81" spans="1:5" ht="15.75" hidden="1">
      <c r="A81" s="14" t="s">
        <v>56</v>
      </c>
      <c r="B81" s="54" t="s">
        <v>57</v>
      </c>
      <c r="C81" s="74" t="e">
        <f>SUM(#REF!)</f>
        <v>#REF!</v>
      </c>
      <c r="D81" s="22"/>
      <c r="E81" s="79"/>
    </row>
    <row r="82" spans="1:5" ht="30" hidden="1">
      <c r="A82" s="14" t="s">
        <v>58</v>
      </c>
      <c r="B82" s="52" t="s">
        <v>59</v>
      </c>
      <c r="C82" s="74" t="e">
        <f>SUM(#REF!)</f>
        <v>#REF!</v>
      </c>
      <c r="D82" s="22"/>
      <c r="E82" s="79"/>
    </row>
    <row r="83" spans="1:5" ht="15.75" hidden="1">
      <c r="A83" s="14" t="s">
        <v>60</v>
      </c>
      <c r="B83" s="54" t="s">
        <v>16</v>
      </c>
      <c r="C83" s="74" t="e">
        <f>SUM(#REF!)</f>
        <v>#REF!</v>
      </c>
      <c r="D83" s="22"/>
      <c r="E83" s="79"/>
    </row>
    <row r="84" spans="1:5" ht="15.75" hidden="1">
      <c r="A84" s="14" t="s">
        <v>61</v>
      </c>
      <c r="B84" s="53" t="s">
        <v>18</v>
      </c>
      <c r="C84" s="74" t="e">
        <f>SUM(#REF!)</f>
        <v>#REF!</v>
      </c>
      <c r="D84" s="22"/>
      <c r="E84" s="79"/>
    </row>
    <row r="85" spans="1:5" ht="15.75" hidden="1">
      <c r="A85" s="14" t="s">
        <v>62</v>
      </c>
      <c r="B85" s="53" t="s">
        <v>20</v>
      </c>
      <c r="C85" s="74" t="e">
        <f>SUM(#REF!)</f>
        <v>#REF!</v>
      </c>
      <c r="D85" s="22"/>
      <c r="E85" s="79"/>
    </row>
    <row r="86" spans="1:5" ht="45" hidden="1">
      <c r="A86" s="14" t="s">
        <v>63</v>
      </c>
      <c r="B86" s="53" t="s">
        <v>22</v>
      </c>
      <c r="C86" s="74" t="e">
        <f>SUM(#REF!)</f>
        <v>#REF!</v>
      </c>
      <c r="D86" s="22"/>
      <c r="E86" s="79"/>
    </row>
    <row r="87" spans="1:5" ht="45" hidden="1">
      <c r="A87" s="14" t="s">
        <v>64</v>
      </c>
      <c r="B87" s="53" t="s">
        <v>24</v>
      </c>
      <c r="C87" s="74" t="e">
        <f>SUM(#REF!)</f>
        <v>#REF!</v>
      </c>
      <c r="D87" s="22"/>
      <c r="E87" s="79"/>
    </row>
    <row r="88" spans="1:5" ht="30" hidden="1">
      <c r="A88" s="14" t="s">
        <v>65</v>
      </c>
      <c r="B88" s="53" t="s">
        <v>26</v>
      </c>
      <c r="C88" s="74" t="e">
        <f>SUM(#REF!)</f>
        <v>#REF!</v>
      </c>
      <c r="D88" s="22"/>
      <c r="E88" s="79"/>
    </row>
    <row r="89" spans="1:5" ht="15.75" hidden="1">
      <c r="A89" s="14" t="s">
        <v>66</v>
      </c>
      <c r="B89" s="54" t="s">
        <v>28</v>
      </c>
      <c r="C89" s="74" t="e">
        <f>SUM(#REF!)</f>
        <v>#REF!</v>
      </c>
      <c r="D89" s="22"/>
      <c r="E89" s="79"/>
    </row>
    <row r="90" spans="1:5" ht="30" hidden="1">
      <c r="A90" s="14" t="s">
        <v>67</v>
      </c>
      <c r="B90" s="54" t="s">
        <v>30</v>
      </c>
      <c r="C90" s="74" t="e">
        <f>SUM(#REF!)</f>
        <v>#REF!</v>
      </c>
      <c r="D90" s="22"/>
      <c r="E90" s="79"/>
    </row>
    <row r="91" spans="1:5" ht="15.75" hidden="1">
      <c r="A91" s="14" t="s">
        <v>68</v>
      </c>
      <c r="B91" s="54" t="s">
        <v>32</v>
      </c>
      <c r="C91" s="74" t="e">
        <f>SUM(#REF!)</f>
        <v>#REF!</v>
      </c>
      <c r="D91" s="22"/>
      <c r="E91" s="79"/>
    </row>
    <row r="92" spans="1:5" ht="15.75" hidden="1">
      <c r="A92" s="14" t="s">
        <v>69</v>
      </c>
      <c r="B92" s="53" t="s">
        <v>34</v>
      </c>
      <c r="C92" s="74" t="e">
        <f>SUM(#REF!)</f>
        <v>#REF!</v>
      </c>
      <c r="D92" s="22"/>
      <c r="E92" s="79"/>
    </row>
    <row r="93" spans="1:5" ht="15.75" hidden="1">
      <c r="A93" s="14" t="s">
        <v>70</v>
      </c>
      <c r="B93" s="53" t="s">
        <v>36</v>
      </c>
      <c r="C93" s="74" t="e">
        <f>SUM(#REF!)</f>
        <v>#REF!</v>
      </c>
      <c r="D93" s="22"/>
      <c r="E93" s="79"/>
    </row>
    <row r="94" spans="1:5" ht="30" hidden="1">
      <c r="A94" s="14" t="s">
        <v>71</v>
      </c>
      <c r="B94" s="53" t="s">
        <v>39</v>
      </c>
      <c r="C94" s="74" t="e">
        <f>SUM(#REF!)</f>
        <v>#REF!</v>
      </c>
      <c r="D94" s="22"/>
      <c r="E94" s="79"/>
    </row>
    <row r="95" spans="1:5" ht="15.75" hidden="1">
      <c r="A95" s="14" t="s">
        <v>72</v>
      </c>
      <c r="B95" s="53" t="s">
        <v>41</v>
      </c>
      <c r="C95" s="74" t="e">
        <f>SUM(#REF!)</f>
        <v>#REF!</v>
      </c>
      <c r="D95" s="22"/>
      <c r="E95" s="79"/>
    </row>
    <row r="96" spans="1:5" ht="15.75" hidden="1">
      <c r="A96" s="14" t="s">
        <v>73</v>
      </c>
      <c r="B96" s="54" t="s">
        <v>74</v>
      </c>
      <c r="C96" s="74" t="e">
        <f>SUM(#REF!)</f>
        <v>#REF!</v>
      </c>
      <c r="D96" s="22"/>
      <c r="E96" s="79"/>
    </row>
    <row r="97" spans="1:5" ht="30" hidden="1">
      <c r="A97" s="14" t="s">
        <v>75</v>
      </c>
      <c r="B97" s="53" t="s">
        <v>76</v>
      </c>
      <c r="C97" s="74" t="e">
        <f>SUM(#REF!)</f>
        <v>#REF!</v>
      </c>
      <c r="D97" s="22"/>
      <c r="E97" s="79"/>
    </row>
    <row r="98" spans="1:5" ht="30" hidden="1">
      <c r="A98" s="14" t="s">
        <v>77</v>
      </c>
      <c r="B98" s="53" t="s">
        <v>78</v>
      </c>
      <c r="C98" s="74" t="e">
        <f>SUM(#REF!)</f>
        <v>#REF!</v>
      </c>
      <c r="D98" s="22"/>
      <c r="E98" s="79"/>
    </row>
    <row r="99" spans="1:5" ht="15.75" hidden="1">
      <c r="A99" s="14" t="s">
        <v>79</v>
      </c>
      <c r="B99" s="54" t="s">
        <v>80</v>
      </c>
      <c r="C99" s="74" t="e">
        <f>SUM(#REF!)</f>
        <v>#REF!</v>
      </c>
      <c r="D99" s="22"/>
      <c r="E99" s="79"/>
    </row>
    <row r="100" spans="1:5" ht="45" hidden="1">
      <c r="A100" s="14" t="s">
        <v>81</v>
      </c>
      <c r="B100" s="53" t="s">
        <v>82</v>
      </c>
      <c r="C100" s="74" t="e">
        <f>SUM(#REF!)</f>
        <v>#REF!</v>
      </c>
      <c r="D100" s="22"/>
      <c r="E100" s="79"/>
    </row>
    <row r="101" spans="1:5" ht="30" hidden="1">
      <c r="A101" s="14" t="s">
        <v>83</v>
      </c>
      <c r="B101" s="53" t="s">
        <v>84</v>
      </c>
      <c r="C101" s="74" t="e">
        <f>SUM(#REF!)</f>
        <v>#REF!</v>
      </c>
      <c r="D101" s="22"/>
      <c r="E101" s="79"/>
    </row>
    <row r="102" spans="1:5" ht="30" hidden="1">
      <c r="A102" s="14" t="s">
        <v>85</v>
      </c>
      <c r="B102" s="53" t="s">
        <v>86</v>
      </c>
      <c r="C102" s="74" t="e">
        <f>SUM(#REF!)</f>
        <v>#REF!</v>
      </c>
      <c r="D102" s="22"/>
      <c r="E102" s="79"/>
    </row>
    <row r="103" spans="1:5" ht="30" hidden="1">
      <c r="A103" s="14" t="s">
        <v>87</v>
      </c>
      <c r="B103" s="53" t="s">
        <v>88</v>
      </c>
      <c r="C103" s="74" t="e">
        <f>SUM(#REF!)</f>
        <v>#REF!</v>
      </c>
      <c r="D103" s="22"/>
      <c r="E103" s="79"/>
    </row>
    <row r="104" spans="1:5" ht="90" hidden="1">
      <c r="A104" s="14" t="s">
        <v>89</v>
      </c>
      <c r="B104" s="53" t="s">
        <v>90</v>
      </c>
      <c r="C104" s="74" t="e">
        <f>SUM(#REF!)</f>
        <v>#REF!</v>
      </c>
      <c r="D104" s="22"/>
      <c r="E104" s="79"/>
    </row>
    <row r="105" spans="1:5" ht="30" hidden="1">
      <c r="A105" s="14" t="s">
        <v>91</v>
      </c>
      <c r="B105" s="53" t="s">
        <v>92</v>
      </c>
      <c r="C105" s="74" t="e">
        <f>SUM(#REF!)</f>
        <v>#REF!</v>
      </c>
      <c r="D105" s="22"/>
      <c r="E105" s="79"/>
    </row>
    <row r="106" spans="1:5" ht="45" hidden="1">
      <c r="A106" s="14" t="s">
        <v>93</v>
      </c>
      <c r="B106" s="53" t="s">
        <v>94</v>
      </c>
      <c r="C106" s="74" t="e">
        <f>SUM(#REF!)</f>
        <v>#REF!</v>
      </c>
      <c r="D106" s="22"/>
      <c r="E106" s="79"/>
    </row>
    <row r="107" spans="1:5" ht="45" hidden="1">
      <c r="A107" s="14" t="s">
        <v>95</v>
      </c>
      <c r="B107" s="53" t="s">
        <v>96</v>
      </c>
      <c r="C107" s="74" t="e">
        <f>SUM(#REF!)</f>
        <v>#REF!</v>
      </c>
      <c r="D107" s="22"/>
      <c r="E107" s="79"/>
    </row>
    <row r="108" spans="1:5" ht="75" hidden="1">
      <c r="A108" s="14" t="s">
        <v>97</v>
      </c>
      <c r="B108" s="53" t="s">
        <v>819</v>
      </c>
      <c r="C108" s="74" t="e">
        <f>SUM(#REF!)</f>
        <v>#REF!</v>
      </c>
      <c r="D108" s="22"/>
      <c r="E108" s="79"/>
    </row>
    <row r="109" spans="1:5" ht="15.75" hidden="1">
      <c r="A109" s="14" t="s">
        <v>820</v>
      </c>
      <c r="B109" s="54" t="s">
        <v>57</v>
      </c>
      <c r="C109" s="74" t="e">
        <f>SUM(#REF!)</f>
        <v>#REF!</v>
      </c>
      <c r="D109" s="22"/>
      <c r="E109" s="79"/>
    </row>
    <row r="110" spans="1:5" ht="30" hidden="1">
      <c r="A110" s="14" t="s">
        <v>821</v>
      </c>
      <c r="B110" s="54" t="s">
        <v>822</v>
      </c>
      <c r="C110" s="74" t="e">
        <f>SUM(#REF!)</f>
        <v>#REF!</v>
      </c>
      <c r="D110" s="22"/>
      <c r="E110" s="79"/>
    </row>
    <row r="111" spans="1:5" ht="75" hidden="1">
      <c r="A111" s="14" t="s">
        <v>823</v>
      </c>
      <c r="B111" s="53" t="s">
        <v>824</v>
      </c>
      <c r="C111" s="74" t="e">
        <f>SUM(#REF!)</f>
        <v>#REF!</v>
      </c>
      <c r="D111" s="22"/>
      <c r="E111" s="79"/>
    </row>
    <row r="112" spans="1:5" ht="75" hidden="1">
      <c r="A112" s="14" t="s">
        <v>825</v>
      </c>
      <c r="B112" s="53" t="s">
        <v>826</v>
      </c>
      <c r="C112" s="74" t="e">
        <f>SUM(#REF!)</f>
        <v>#REF!</v>
      </c>
      <c r="D112" s="22"/>
      <c r="E112" s="79"/>
    </row>
    <row r="113" spans="1:5" ht="75" hidden="1">
      <c r="A113" s="14" t="s">
        <v>827</v>
      </c>
      <c r="B113" s="53" t="s">
        <v>828</v>
      </c>
      <c r="C113" s="74" t="e">
        <f>SUM(#REF!)</f>
        <v>#REF!</v>
      </c>
      <c r="D113" s="22"/>
      <c r="E113" s="79"/>
    </row>
    <row r="114" spans="1:5" ht="105" hidden="1">
      <c r="A114" s="14" t="s">
        <v>829</v>
      </c>
      <c r="B114" s="53" t="s">
        <v>830</v>
      </c>
      <c r="C114" s="74" t="e">
        <f>SUM(#REF!)</f>
        <v>#REF!</v>
      </c>
      <c r="D114" s="22"/>
      <c r="E114" s="79"/>
    </row>
    <row r="115" spans="1:5" ht="75" hidden="1">
      <c r="A115" s="14" t="s">
        <v>831</v>
      </c>
      <c r="B115" s="53" t="s">
        <v>832</v>
      </c>
      <c r="C115" s="74" t="e">
        <f>SUM(#REF!)</f>
        <v>#REF!</v>
      </c>
      <c r="D115" s="22"/>
      <c r="E115" s="79"/>
    </row>
    <row r="116" spans="1:5" ht="45" hidden="1">
      <c r="A116" s="14" t="s">
        <v>833</v>
      </c>
      <c r="B116" s="53" t="s">
        <v>834</v>
      </c>
      <c r="C116" s="74" t="e">
        <f>SUM(#REF!)</f>
        <v>#REF!</v>
      </c>
      <c r="D116" s="22"/>
      <c r="E116" s="79"/>
    </row>
    <row r="117" spans="1:5" ht="30" hidden="1">
      <c r="A117" s="14" t="s">
        <v>835</v>
      </c>
      <c r="B117" s="52" t="s">
        <v>836</v>
      </c>
      <c r="C117" s="74" t="e">
        <f>SUM(#REF!)</f>
        <v>#REF!</v>
      </c>
      <c r="D117" s="22"/>
      <c r="E117" s="79"/>
    </row>
    <row r="118" spans="1:5" ht="30" hidden="1">
      <c r="A118" s="14" t="s">
        <v>837</v>
      </c>
      <c r="B118" s="54" t="s">
        <v>838</v>
      </c>
      <c r="C118" s="74" t="e">
        <f>SUM(#REF!)</f>
        <v>#REF!</v>
      </c>
      <c r="D118" s="22"/>
      <c r="E118" s="79"/>
    </row>
    <row r="119" spans="1:5" ht="30" hidden="1">
      <c r="A119" s="14" t="s">
        <v>839</v>
      </c>
      <c r="B119" s="53" t="s">
        <v>76</v>
      </c>
      <c r="C119" s="74" t="e">
        <f>SUM(#REF!)</f>
        <v>#REF!</v>
      </c>
      <c r="D119" s="22"/>
      <c r="E119" s="79"/>
    </row>
    <row r="120" spans="1:5" ht="30" hidden="1">
      <c r="A120" s="14" t="s">
        <v>840</v>
      </c>
      <c r="B120" s="53" t="s">
        <v>78</v>
      </c>
      <c r="C120" s="74" t="e">
        <f>SUM(#REF!)</f>
        <v>#REF!</v>
      </c>
      <c r="D120" s="22"/>
      <c r="E120" s="79"/>
    </row>
    <row r="121" spans="1:5" ht="30" hidden="1">
      <c r="A121" s="14" t="s">
        <v>841</v>
      </c>
      <c r="B121" s="54" t="s">
        <v>842</v>
      </c>
      <c r="C121" s="74" t="e">
        <f>SUM(#REF!)</f>
        <v>#REF!</v>
      </c>
      <c r="D121" s="22"/>
      <c r="E121" s="79"/>
    </row>
    <row r="122" spans="1:5" ht="45" hidden="1">
      <c r="A122" s="14" t="s">
        <v>843</v>
      </c>
      <c r="B122" s="53" t="s">
        <v>82</v>
      </c>
      <c r="C122" s="74" t="e">
        <f>SUM(#REF!)</f>
        <v>#REF!</v>
      </c>
      <c r="D122" s="22"/>
      <c r="E122" s="79"/>
    </row>
    <row r="123" spans="1:5" ht="30" hidden="1">
      <c r="A123" s="14" t="s">
        <v>844</v>
      </c>
      <c r="B123" s="53" t="s">
        <v>84</v>
      </c>
      <c r="C123" s="74" t="e">
        <f>SUM(#REF!)</f>
        <v>#REF!</v>
      </c>
      <c r="D123" s="22"/>
      <c r="E123" s="79"/>
    </row>
    <row r="124" spans="1:5" ht="30" hidden="1">
      <c r="A124" s="14" t="s">
        <v>845</v>
      </c>
      <c r="B124" s="53" t="s">
        <v>86</v>
      </c>
      <c r="C124" s="74" t="e">
        <f>SUM(#REF!)</f>
        <v>#REF!</v>
      </c>
      <c r="D124" s="22"/>
      <c r="E124" s="79"/>
    </row>
    <row r="125" spans="1:5" ht="30" hidden="1">
      <c r="A125" s="14" t="s">
        <v>846</v>
      </c>
      <c r="B125" s="53" t="s">
        <v>88</v>
      </c>
      <c r="C125" s="74" t="e">
        <f>SUM(#REF!)</f>
        <v>#REF!</v>
      </c>
      <c r="D125" s="22"/>
      <c r="E125" s="79"/>
    </row>
    <row r="126" spans="1:5" ht="90" hidden="1">
      <c r="A126" s="14" t="s">
        <v>847</v>
      </c>
      <c r="B126" s="53" t="s">
        <v>848</v>
      </c>
      <c r="C126" s="74" t="e">
        <f>SUM(#REF!)</f>
        <v>#REF!</v>
      </c>
      <c r="D126" s="22"/>
      <c r="E126" s="79"/>
    </row>
    <row r="127" spans="1:5" ht="30" hidden="1">
      <c r="A127" s="14" t="s">
        <v>849</v>
      </c>
      <c r="B127" s="53" t="s">
        <v>92</v>
      </c>
      <c r="C127" s="74" t="e">
        <f>SUM(#REF!)</f>
        <v>#REF!</v>
      </c>
      <c r="D127" s="22"/>
      <c r="E127" s="79"/>
    </row>
    <row r="128" spans="1:5" ht="45" hidden="1">
      <c r="A128" s="14" t="s">
        <v>850</v>
      </c>
      <c r="B128" s="53" t="s">
        <v>94</v>
      </c>
      <c r="C128" s="74" t="e">
        <f>SUM(#REF!)</f>
        <v>#REF!</v>
      </c>
      <c r="D128" s="22"/>
      <c r="E128" s="79"/>
    </row>
    <row r="129" spans="1:5" ht="45" hidden="1">
      <c r="A129" s="14" t="s">
        <v>851</v>
      </c>
      <c r="B129" s="53" t="s">
        <v>96</v>
      </c>
      <c r="C129" s="74" t="e">
        <f>SUM(#REF!)</f>
        <v>#REF!</v>
      </c>
      <c r="D129" s="22"/>
      <c r="E129" s="79"/>
    </row>
    <row r="130" spans="1:5" ht="75" hidden="1">
      <c r="A130" s="14" t="s">
        <v>852</v>
      </c>
      <c r="B130" s="53" t="s">
        <v>853</v>
      </c>
      <c r="C130" s="74" t="e">
        <f>SUM(#REF!)</f>
        <v>#REF!</v>
      </c>
      <c r="D130" s="22"/>
      <c r="E130" s="79"/>
    </row>
    <row r="131" spans="1:5" ht="45" hidden="1">
      <c r="A131" s="14" t="s">
        <v>854</v>
      </c>
      <c r="B131" s="54" t="s">
        <v>855</v>
      </c>
      <c r="C131" s="74" t="e">
        <f>SUM(#REF!)</f>
        <v>#REF!</v>
      </c>
      <c r="D131" s="22"/>
      <c r="E131" s="79"/>
    </row>
    <row r="132" spans="1:5" ht="75" hidden="1">
      <c r="A132" s="14" t="s">
        <v>856</v>
      </c>
      <c r="B132" s="53" t="s">
        <v>824</v>
      </c>
      <c r="C132" s="74" t="e">
        <f>SUM(#REF!)</f>
        <v>#REF!</v>
      </c>
      <c r="D132" s="22"/>
      <c r="E132" s="79"/>
    </row>
    <row r="133" spans="1:5" ht="75" hidden="1">
      <c r="A133" s="14" t="s">
        <v>857</v>
      </c>
      <c r="B133" s="53" t="s">
        <v>826</v>
      </c>
      <c r="C133" s="74" t="e">
        <f>SUM(#REF!)</f>
        <v>#REF!</v>
      </c>
      <c r="D133" s="22"/>
      <c r="E133" s="79"/>
    </row>
    <row r="134" spans="1:5" ht="75" hidden="1">
      <c r="A134" s="14" t="s">
        <v>858</v>
      </c>
      <c r="B134" s="53" t="s">
        <v>828</v>
      </c>
      <c r="C134" s="74" t="e">
        <f>SUM(#REF!)</f>
        <v>#REF!</v>
      </c>
      <c r="D134" s="22"/>
      <c r="E134" s="79"/>
    </row>
    <row r="135" spans="1:5" ht="105" hidden="1">
      <c r="A135" s="14" t="s">
        <v>859</v>
      </c>
      <c r="B135" s="53" t="s">
        <v>860</v>
      </c>
      <c r="C135" s="74" t="e">
        <f>SUM(#REF!)</f>
        <v>#REF!</v>
      </c>
      <c r="D135" s="22"/>
      <c r="E135" s="79"/>
    </row>
    <row r="136" spans="1:5" ht="75" hidden="1">
      <c r="A136" s="14" t="s">
        <v>861</v>
      </c>
      <c r="B136" s="53" t="s">
        <v>832</v>
      </c>
      <c r="C136" s="74" t="e">
        <f>SUM(#REF!)</f>
        <v>#REF!</v>
      </c>
      <c r="D136" s="22"/>
      <c r="E136" s="79"/>
    </row>
    <row r="137" spans="1:5" ht="45" hidden="1">
      <c r="A137" s="14" t="s">
        <v>862</v>
      </c>
      <c r="B137" s="53" t="s">
        <v>834</v>
      </c>
      <c r="C137" s="74" t="e">
        <f>SUM(#REF!)</f>
        <v>#REF!</v>
      </c>
      <c r="D137" s="22"/>
      <c r="E137" s="79"/>
    </row>
    <row r="138" spans="1:5" ht="21.75" customHeight="1">
      <c r="A138" s="13" t="s">
        <v>863</v>
      </c>
      <c r="B138" s="51" t="s">
        <v>864</v>
      </c>
      <c r="C138" s="74">
        <f>C139</f>
        <v>35300</v>
      </c>
      <c r="D138" s="90">
        <v>0</v>
      </c>
      <c r="E138" s="85">
        <f>SUM(C138:D138)</f>
        <v>35300</v>
      </c>
    </row>
    <row r="139" spans="1:5" ht="15.75">
      <c r="A139" s="14" t="s">
        <v>865</v>
      </c>
      <c r="B139" s="54" t="s">
        <v>866</v>
      </c>
      <c r="C139" s="78">
        <v>35300</v>
      </c>
      <c r="D139" s="22"/>
      <c r="E139" s="84">
        <f>SUM(C139:D139)</f>
        <v>35300</v>
      </c>
    </row>
    <row r="140" spans="1:5" ht="15.75" hidden="1">
      <c r="A140" s="14" t="s">
        <v>867</v>
      </c>
      <c r="B140" s="54" t="s">
        <v>868</v>
      </c>
      <c r="C140" s="76"/>
      <c r="D140" s="22"/>
      <c r="E140" s="79"/>
    </row>
    <row r="141" spans="1:5" ht="15.75" hidden="1">
      <c r="A141" s="14" t="s">
        <v>869</v>
      </c>
      <c r="B141" s="54" t="s">
        <v>870</v>
      </c>
      <c r="C141" s="76"/>
      <c r="D141" s="22"/>
      <c r="E141" s="79"/>
    </row>
    <row r="142" spans="1:5" ht="15.75" hidden="1">
      <c r="A142" s="14" t="s">
        <v>871</v>
      </c>
      <c r="B142" s="53" t="s">
        <v>872</v>
      </c>
      <c r="C142" s="76"/>
      <c r="D142" s="22"/>
      <c r="E142" s="79"/>
    </row>
    <row r="143" spans="1:5" ht="15.75" hidden="1">
      <c r="A143" s="14" t="s">
        <v>873</v>
      </c>
      <c r="B143" s="53" t="s">
        <v>874</v>
      </c>
      <c r="C143" s="76"/>
      <c r="D143" s="22"/>
      <c r="E143" s="79"/>
    </row>
    <row r="144" spans="1:5" ht="15.75" hidden="1">
      <c r="A144" s="14" t="s">
        <v>875</v>
      </c>
      <c r="B144" s="54" t="s">
        <v>876</v>
      </c>
      <c r="C144" s="76"/>
      <c r="D144" s="22"/>
      <c r="E144" s="79"/>
    </row>
    <row r="145" spans="1:5" ht="15.75" hidden="1">
      <c r="A145" s="14" t="s">
        <v>877</v>
      </c>
      <c r="B145" s="54" t="s">
        <v>878</v>
      </c>
      <c r="C145" s="76"/>
      <c r="D145" s="22"/>
      <c r="E145" s="79"/>
    </row>
    <row r="146" spans="1:5" ht="45" hidden="1">
      <c r="A146" s="14" t="s">
        <v>879</v>
      </c>
      <c r="B146" s="53" t="s">
        <v>880</v>
      </c>
      <c r="C146" s="76"/>
      <c r="D146" s="22"/>
      <c r="E146" s="79"/>
    </row>
    <row r="147" spans="1:5" ht="45" hidden="1">
      <c r="A147" s="14" t="s">
        <v>881</v>
      </c>
      <c r="B147" s="53" t="s">
        <v>882</v>
      </c>
      <c r="C147" s="76"/>
      <c r="D147" s="22"/>
      <c r="E147" s="79"/>
    </row>
    <row r="148" spans="1:5" ht="15.75" hidden="1">
      <c r="A148" s="14" t="s">
        <v>883</v>
      </c>
      <c r="B148" s="54" t="s">
        <v>884</v>
      </c>
      <c r="C148" s="76"/>
      <c r="D148" s="22"/>
      <c r="E148" s="79"/>
    </row>
    <row r="149" spans="1:5" ht="28.5" hidden="1">
      <c r="A149" s="13" t="s">
        <v>885</v>
      </c>
      <c r="B149" s="51" t="s">
        <v>886</v>
      </c>
      <c r="C149" s="77"/>
      <c r="D149" s="24"/>
      <c r="E149" s="79"/>
    </row>
    <row r="150" spans="1:5" ht="30" hidden="1">
      <c r="A150" s="14" t="s">
        <v>887</v>
      </c>
      <c r="B150" s="52" t="s">
        <v>886</v>
      </c>
      <c r="C150" s="76"/>
      <c r="D150" s="22"/>
      <c r="E150" s="79"/>
    </row>
    <row r="151" spans="1:5" ht="15.75" hidden="1">
      <c r="A151" s="14" t="s">
        <v>888</v>
      </c>
      <c r="B151" s="54" t="s">
        <v>889</v>
      </c>
      <c r="C151" s="76"/>
      <c r="D151" s="22"/>
      <c r="E151" s="79"/>
    </row>
    <row r="152" spans="1:5" ht="30" hidden="1">
      <c r="A152" s="14" t="s">
        <v>890</v>
      </c>
      <c r="B152" s="53" t="s">
        <v>891</v>
      </c>
      <c r="C152" s="76"/>
      <c r="D152" s="22"/>
      <c r="E152" s="79"/>
    </row>
    <row r="153" spans="1:5" ht="30" hidden="1">
      <c r="A153" s="14" t="s">
        <v>892</v>
      </c>
      <c r="B153" s="53" t="s">
        <v>893</v>
      </c>
      <c r="C153" s="76"/>
      <c r="D153" s="22"/>
      <c r="E153" s="79"/>
    </row>
    <row r="154" spans="1:5" ht="30" hidden="1">
      <c r="A154" s="14" t="s">
        <v>894</v>
      </c>
      <c r="B154" s="53" t="s">
        <v>895</v>
      </c>
      <c r="C154" s="76"/>
      <c r="D154" s="22"/>
      <c r="E154" s="79"/>
    </row>
    <row r="155" spans="1:5" ht="30" hidden="1">
      <c r="A155" s="14" t="s">
        <v>896</v>
      </c>
      <c r="B155" s="53" t="s">
        <v>897</v>
      </c>
      <c r="C155" s="76"/>
      <c r="D155" s="22"/>
      <c r="E155" s="79"/>
    </row>
    <row r="156" spans="1:5" ht="45" hidden="1">
      <c r="A156" s="14" t="s">
        <v>898</v>
      </c>
      <c r="B156" s="53" t="s">
        <v>899</v>
      </c>
      <c r="C156" s="76"/>
      <c r="D156" s="22"/>
      <c r="E156" s="79"/>
    </row>
    <row r="157" spans="1:5" ht="30" hidden="1">
      <c r="A157" s="14" t="s">
        <v>900</v>
      </c>
      <c r="B157" s="53" t="s">
        <v>901</v>
      </c>
      <c r="C157" s="76"/>
      <c r="D157" s="22"/>
      <c r="E157" s="79"/>
    </row>
    <row r="158" spans="1:5" ht="45" hidden="1">
      <c r="A158" s="14" t="s">
        <v>902</v>
      </c>
      <c r="B158" s="53" t="s">
        <v>903</v>
      </c>
      <c r="C158" s="76"/>
      <c r="D158" s="22"/>
      <c r="E158" s="79"/>
    </row>
    <row r="159" spans="1:5" ht="45" hidden="1">
      <c r="A159" s="14" t="s">
        <v>904</v>
      </c>
      <c r="B159" s="53" t="s">
        <v>905</v>
      </c>
      <c r="C159" s="76"/>
      <c r="D159" s="22"/>
      <c r="E159" s="79"/>
    </row>
    <row r="160" spans="1:5" ht="30" hidden="1">
      <c r="A160" s="14" t="s">
        <v>906</v>
      </c>
      <c r="B160" s="53" t="s">
        <v>907</v>
      </c>
      <c r="C160" s="76"/>
      <c r="D160" s="22"/>
      <c r="E160" s="79"/>
    </row>
    <row r="161" spans="1:5" ht="30" hidden="1">
      <c r="A161" s="14" t="s">
        <v>908</v>
      </c>
      <c r="B161" s="57" t="s">
        <v>909</v>
      </c>
      <c r="C161" s="76"/>
      <c r="D161" s="22"/>
      <c r="E161" s="79"/>
    </row>
    <row r="162" spans="1:5" ht="15.75" hidden="1">
      <c r="A162" s="14" t="s">
        <v>910</v>
      </c>
      <c r="B162" s="56" t="s">
        <v>911</v>
      </c>
      <c r="C162" s="76"/>
      <c r="D162" s="22"/>
      <c r="E162" s="79"/>
    </row>
    <row r="163" spans="1:5" ht="15.75" hidden="1">
      <c r="A163" s="14" t="s">
        <v>912</v>
      </c>
      <c r="B163" s="56" t="s">
        <v>913</v>
      </c>
      <c r="C163" s="76"/>
      <c r="D163" s="22"/>
      <c r="E163" s="79"/>
    </row>
    <row r="164" spans="1:5" ht="45" hidden="1">
      <c r="A164" s="14" t="s">
        <v>914</v>
      </c>
      <c r="B164" s="52" t="s">
        <v>915</v>
      </c>
      <c r="C164" s="76"/>
      <c r="D164" s="22"/>
      <c r="E164" s="79"/>
    </row>
    <row r="165" spans="1:5" ht="45" hidden="1">
      <c r="A165" s="14" t="s">
        <v>916</v>
      </c>
      <c r="B165" s="52" t="s">
        <v>917</v>
      </c>
      <c r="C165" s="76"/>
      <c r="D165" s="22"/>
      <c r="E165" s="79"/>
    </row>
    <row r="166" spans="1:5" ht="45" hidden="1">
      <c r="A166" s="14" t="s">
        <v>918</v>
      </c>
      <c r="B166" s="52" t="s">
        <v>167</v>
      </c>
      <c r="C166" s="76"/>
      <c r="D166" s="22"/>
      <c r="E166" s="79"/>
    </row>
    <row r="167" spans="1:5" ht="15.75">
      <c r="A167" s="14" t="s">
        <v>168</v>
      </c>
      <c r="B167" s="50" t="s">
        <v>169</v>
      </c>
      <c r="C167" s="73">
        <f>C168+C193+C279+C297+C315</f>
        <v>39810</v>
      </c>
      <c r="D167" s="87">
        <f>D168+D193+D279+D297+D315</f>
        <v>0</v>
      </c>
      <c r="E167" s="129">
        <f>E168+E193+E279+E297+E315</f>
        <v>39810</v>
      </c>
    </row>
    <row r="168" spans="1:5" ht="15.75">
      <c r="A168" s="14" t="s">
        <v>170</v>
      </c>
      <c r="B168" s="57" t="s">
        <v>171</v>
      </c>
      <c r="C168" s="78">
        <v>250</v>
      </c>
      <c r="D168" s="22"/>
      <c r="E168" s="84">
        <f>SUM(C168:D168)</f>
        <v>250</v>
      </c>
    </row>
    <row r="169" spans="1:5" ht="15.75" hidden="1">
      <c r="A169" s="14" t="s">
        <v>172</v>
      </c>
      <c r="B169" s="56" t="s">
        <v>749</v>
      </c>
      <c r="C169" s="78"/>
      <c r="D169" s="22"/>
      <c r="E169" s="84">
        <f aca="true" t="shared" si="0" ref="E169:E232">SUM(C169:D169)</f>
        <v>0</v>
      </c>
    </row>
    <row r="170" spans="1:5" ht="30" hidden="1">
      <c r="A170" s="14" t="s">
        <v>750</v>
      </c>
      <c r="B170" s="52" t="s">
        <v>751</v>
      </c>
      <c r="C170" s="78"/>
      <c r="D170" s="22"/>
      <c r="E170" s="84">
        <f t="shared" si="0"/>
        <v>0</v>
      </c>
    </row>
    <row r="171" spans="1:5" ht="15.75" hidden="1">
      <c r="A171" s="14" t="s">
        <v>173</v>
      </c>
      <c r="B171" s="54" t="s">
        <v>174</v>
      </c>
      <c r="C171" s="78"/>
      <c r="D171" s="22"/>
      <c r="E171" s="84">
        <f t="shared" si="0"/>
        <v>0</v>
      </c>
    </row>
    <row r="172" spans="1:5" ht="15.75" hidden="1">
      <c r="A172" s="14" t="s">
        <v>175</v>
      </c>
      <c r="B172" s="54" t="s">
        <v>176</v>
      </c>
      <c r="C172" s="78"/>
      <c r="D172" s="22"/>
      <c r="E172" s="84">
        <f t="shared" si="0"/>
        <v>0</v>
      </c>
    </row>
    <row r="173" spans="1:5" ht="90" hidden="1">
      <c r="A173" s="14" t="s">
        <v>177</v>
      </c>
      <c r="B173" s="52" t="s">
        <v>178</v>
      </c>
      <c r="C173" s="78"/>
      <c r="D173" s="22"/>
      <c r="E173" s="84">
        <f t="shared" si="0"/>
        <v>0</v>
      </c>
    </row>
    <row r="174" spans="1:5" ht="45" hidden="1">
      <c r="A174" s="14" t="s">
        <v>179</v>
      </c>
      <c r="B174" s="54" t="s">
        <v>180</v>
      </c>
      <c r="C174" s="78"/>
      <c r="D174" s="22"/>
      <c r="E174" s="84">
        <f t="shared" si="0"/>
        <v>0</v>
      </c>
    </row>
    <row r="175" spans="1:5" ht="15.75" hidden="1">
      <c r="A175" s="14" t="s">
        <v>181</v>
      </c>
      <c r="B175" s="54" t="s">
        <v>182</v>
      </c>
      <c r="C175" s="78"/>
      <c r="D175" s="22"/>
      <c r="E175" s="84">
        <f t="shared" si="0"/>
        <v>0</v>
      </c>
    </row>
    <row r="176" spans="1:5" ht="30" hidden="1">
      <c r="A176" s="14" t="s">
        <v>183</v>
      </c>
      <c r="B176" s="52" t="s">
        <v>184</v>
      </c>
      <c r="C176" s="78"/>
      <c r="D176" s="22"/>
      <c r="E176" s="84">
        <f t="shared" si="0"/>
        <v>0</v>
      </c>
    </row>
    <row r="177" spans="1:5" ht="15.75" hidden="1">
      <c r="A177" s="14" t="s">
        <v>185</v>
      </c>
      <c r="B177" s="56" t="s">
        <v>186</v>
      </c>
      <c r="C177" s="78"/>
      <c r="D177" s="22"/>
      <c r="E177" s="84">
        <f t="shared" si="0"/>
        <v>0</v>
      </c>
    </row>
    <row r="178" spans="1:5" ht="30" hidden="1">
      <c r="A178" s="14" t="s">
        <v>187</v>
      </c>
      <c r="B178" s="52" t="s">
        <v>188</v>
      </c>
      <c r="C178" s="78"/>
      <c r="D178" s="22"/>
      <c r="E178" s="84">
        <f t="shared" si="0"/>
        <v>0</v>
      </c>
    </row>
    <row r="179" spans="1:5" ht="30" hidden="1">
      <c r="A179" s="14" t="s">
        <v>189</v>
      </c>
      <c r="B179" s="54" t="s">
        <v>190</v>
      </c>
      <c r="C179" s="78"/>
      <c r="D179" s="22"/>
      <c r="E179" s="84">
        <f t="shared" si="0"/>
        <v>0</v>
      </c>
    </row>
    <row r="180" spans="1:5" ht="30" hidden="1">
      <c r="A180" s="14" t="s">
        <v>191</v>
      </c>
      <c r="B180" s="54" t="s">
        <v>192</v>
      </c>
      <c r="C180" s="78"/>
      <c r="D180" s="22"/>
      <c r="E180" s="84">
        <f t="shared" si="0"/>
        <v>0</v>
      </c>
    </row>
    <row r="181" spans="1:5" ht="30" hidden="1">
      <c r="A181" s="14" t="s">
        <v>193</v>
      </c>
      <c r="B181" s="56" t="s">
        <v>194</v>
      </c>
      <c r="C181" s="78"/>
      <c r="D181" s="22"/>
      <c r="E181" s="84">
        <f t="shared" si="0"/>
        <v>0</v>
      </c>
    </row>
    <row r="182" spans="1:5" ht="30" hidden="1">
      <c r="A182" s="14" t="s">
        <v>195</v>
      </c>
      <c r="B182" s="52" t="s">
        <v>196</v>
      </c>
      <c r="C182" s="78"/>
      <c r="D182" s="22"/>
      <c r="E182" s="84">
        <f t="shared" si="0"/>
        <v>0</v>
      </c>
    </row>
    <row r="183" spans="1:5" ht="30" hidden="1">
      <c r="A183" s="14" t="s">
        <v>197</v>
      </c>
      <c r="B183" s="52" t="s">
        <v>198</v>
      </c>
      <c r="C183" s="78"/>
      <c r="D183" s="22"/>
      <c r="E183" s="84">
        <f t="shared" si="0"/>
        <v>0</v>
      </c>
    </row>
    <row r="184" spans="1:5" ht="30" hidden="1">
      <c r="A184" s="14" t="s">
        <v>199</v>
      </c>
      <c r="B184" s="56" t="s">
        <v>200</v>
      </c>
      <c r="C184" s="78"/>
      <c r="D184" s="22"/>
      <c r="E184" s="84">
        <f t="shared" si="0"/>
        <v>0</v>
      </c>
    </row>
    <row r="185" spans="1:5" ht="15.75" hidden="1">
      <c r="A185" s="14" t="s">
        <v>201</v>
      </c>
      <c r="B185" s="56" t="s">
        <v>202</v>
      </c>
      <c r="C185" s="78"/>
      <c r="D185" s="22"/>
      <c r="E185" s="84">
        <f t="shared" si="0"/>
        <v>0</v>
      </c>
    </row>
    <row r="186" spans="1:5" ht="15.75" hidden="1">
      <c r="A186" s="14" t="s">
        <v>203</v>
      </c>
      <c r="B186" s="52" t="s">
        <v>204</v>
      </c>
      <c r="C186" s="78"/>
      <c r="D186" s="22"/>
      <c r="E186" s="84">
        <f t="shared" si="0"/>
        <v>0</v>
      </c>
    </row>
    <row r="187" spans="1:5" ht="30" hidden="1">
      <c r="A187" s="14" t="s">
        <v>205</v>
      </c>
      <c r="B187" s="52" t="s">
        <v>206</v>
      </c>
      <c r="C187" s="78"/>
      <c r="D187" s="22"/>
      <c r="E187" s="84">
        <f t="shared" si="0"/>
        <v>0</v>
      </c>
    </row>
    <row r="188" spans="1:5" ht="30" hidden="1">
      <c r="A188" s="14" t="s">
        <v>207</v>
      </c>
      <c r="B188" s="52" t="s">
        <v>208</v>
      </c>
      <c r="C188" s="78"/>
      <c r="D188" s="22"/>
      <c r="E188" s="84">
        <f t="shared" si="0"/>
        <v>0</v>
      </c>
    </row>
    <row r="189" spans="1:5" ht="30" hidden="1">
      <c r="A189" s="14" t="s">
        <v>209</v>
      </c>
      <c r="B189" s="54" t="s">
        <v>210</v>
      </c>
      <c r="C189" s="78"/>
      <c r="D189" s="22"/>
      <c r="E189" s="84">
        <f t="shared" si="0"/>
        <v>0</v>
      </c>
    </row>
    <row r="190" spans="1:5" ht="30" hidden="1">
      <c r="A190" s="14" t="s">
        <v>211</v>
      </c>
      <c r="B190" s="54" t="s">
        <v>212</v>
      </c>
      <c r="C190" s="78"/>
      <c r="D190" s="22"/>
      <c r="E190" s="84">
        <f t="shared" si="0"/>
        <v>0</v>
      </c>
    </row>
    <row r="191" spans="1:5" ht="30" hidden="1">
      <c r="A191" s="14" t="s">
        <v>213</v>
      </c>
      <c r="B191" s="54" t="s">
        <v>214</v>
      </c>
      <c r="C191" s="78"/>
      <c r="D191" s="22"/>
      <c r="E191" s="84">
        <f t="shared" si="0"/>
        <v>0</v>
      </c>
    </row>
    <row r="192" spans="1:5" ht="15.75" hidden="1">
      <c r="A192" s="14" t="s">
        <v>215</v>
      </c>
      <c r="B192" s="52" t="s">
        <v>216</v>
      </c>
      <c r="C192" s="78"/>
      <c r="D192" s="22"/>
      <c r="E192" s="84">
        <f t="shared" si="0"/>
        <v>0</v>
      </c>
    </row>
    <row r="193" spans="1:5" ht="15.75">
      <c r="A193" s="14" t="s">
        <v>217</v>
      </c>
      <c r="B193" s="57" t="s">
        <v>218</v>
      </c>
      <c r="C193" s="78">
        <v>9010</v>
      </c>
      <c r="D193" s="22"/>
      <c r="E193" s="84">
        <f t="shared" si="0"/>
        <v>9010</v>
      </c>
    </row>
    <row r="194" spans="1:5" ht="30" hidden="1">
      <c r="A194" s="14" t="s">
        <v>219</v>
      </c>
      <c r="B194" s="56" t="s">
        <v>220</v>
      </c>
      <c r="C194" s="78"/>
      <c r="D194" s="22"/>
      <c r="E194" s="84">
        <f t="shared" si="0"/>
        <v>0</v>
      </c>
    </row>
    <row r="195" spans="1:5" ht="30" hidden="1">
      <c r="A195" s="14" t="s">
        <v>221</v>
      </c>
      <c r="B195" s="52" t="s">
        <v>222</v>
      </c>
      <c r="C195" s="78"/>
      <c r="D195" s="22"/>
      <c r="E195" s="84">
        <f t="shared" si="0"/>
        <v>0</v>
      </c>
    </row>
    <row r="196" spans="1:5" ht="15.75" hidden="1">
      <c r="A196" s="14" t="s">
        <v>223</v>
      </c>
      <c r="B196" s="54" t="s">
        <v>224</v>
      </c>
      <c r="C196" s="78"/>
      <c r="D196" s="22"/>
      <c r="E196" s="84">
        <f t="shared" si="0"/>
        <v>0</v>
      </c>
    </row>
    <row r="197" spans="1:5" ht="15.75" hidden="1">
      <c r="A197" s="14" t="s">
        <v>225</v>
      </c>
      <c r="B197" s="54" t="s">
        <v>226</v>
      </c>
      <c r="C197" s="78"/>
      <c r="D197" s="22"/>
      <c r="E197" s="84">
        <f t="shared" si="0"/>
        <v>0</v>
      </c>
    </row>
    <row r="198" spans="1:5" ht="15.75" hidden="1">
      <c r="A198" s="14" t="s">
        <v>227</v>
      </c>
      <c r="B198" s="54" t="s">
        <v>228</v>
      </c>
      <c r="C198" s="78"/>
      <c r="D198" s="22"/>
      <c r="E198" s="84">
        <f t="shared" si="0"/>
        <v>0</v>
      </c>
    </row>
    <row r="199" spans="1:5" ht="30" hidden="1">
      <c r="A199" s="14" t="s">
        <v>229</v>
      </c>
      <c r="B199" s="54" t="s">
        <v>230</v>
      </c>
      <c r="C199" s="78"/>
      <c r="D199" s="22"/>
      <c r="E199" s="84">
        <f t="shared" si="0"/>
        <v>0</v>
      </c>
    </row>
    <row r="200" spans="1:5" ht="15.75" hidden="1">
      <c r="A200" s="14" t="s">
        <v>231</v>
      </c>
      <c r="B200" s="52" t="s">
        <v>232</v>
      </c>
      <c r="C200" s="78"/>
      <c r="D200" s="22"/>
      <c r="E200" s="84">
        <f t="shared" si="0"/>
        <v>0</v>
      </c>
    </row>
    <row r="201" spans="1:5" ht="15.75" hidden="1">
      <c r="A201" s="14" t="s">
        <v>233</v>
      </c>
      <c r="B201" s="54" t="s">
        <v>234</v>
      </c>
      <c r="C201" s="78"/>
      <c r="D201" s="22"/>
      <c r="E201" s="84">
        <f t="shared" si="0"/>
        <v>0</v>
      </c>
    </row>
    <row r="202" spans="1:5" ht="30" hidden="1">
      <c r="A202" s="14" t="s">
        <v>235</v>
      </c>
      <c r="B202" s="54" t="s">
        <v>236</v>
      </c>
      <c r="C202" s="78"/>
      <c r="D202" s="22"/>
      <c r="E202" s="84">
        <f t="shared" si="0"/>
        <v>0</v>
      </c>
    </row>
    <row r="203" spans="1:5" ht="30" hidden="1">
      <c r="A203" s="14" t="s">
        <v>237</v>
      </c>
      <c r="B203" s="52" t="s">
        <v>238</v>
      </c>
      <c r="C203" s="78"/>
      <c r="D203" s="22"/>
      <c r="E203" s="84">
        <f t="shared" si="0"/>
        <v>0</v>
      </c>
    </row>
    <row r="204" spans="1:5" ht="75" hidden="1">
      <c r="A204" s="14" t="s">
        <v>239</v>
      </c>
      <c r="B204" s="54" t="s">
        <v>240</v>
      </c>
      <c r="C204" s="78"/>
      <c r="D204" s="22"/>
      <c r="E204" s="84">
        <f t="shared" si="0"/>
        <v>0</v>
      </c>
    </row>
    <row r="205" spans="1:5" ht="30" hidden="1">
      <c r="A205" s="14" t="s">
        <v>241</v>
      </c>
      <c r="B205" s="54" t="s">
        <v>242</v>
      </c>
      <c r="C205" s="78"/>
      <c r="D205" s="22"/>
      <c r="E205" s="84">
        <f t="shared" si="0"/>
        <v>0</v>
      </c>
    </row>
    <row r="206" spans="1:5" ht="15.75" hidden="1">
      <c r="A206" s="14" t="s">
        <v>243</v>
      </c>
      <c r="B206" s="54" t="s">
        <v>244</v>
      </c>
      <c r="C206" s="78"/>
      <c r="D206" s="22"/>
      <c r="E206" s="84">
        <f t="shared" si="0"/>
        <v>0</v>
      </c>
    </row>
    <row r="207" spans="1:5" ht="45" hidden="1">
      <c r="A207" s="14" t="s">
        <v>245</v>
      </c>
      <c r="B207" s="54" t="s">
        <v>246</v>
      </c>
      <c r="C207" s="78"/>
      <c r="D207" s="22"/>
      <c r="E207" s="84">
        <f t="shared" si="0"/>
        <v>0</v>
      </c>
    </row>
    <row r="208" spans="1:5" ht="60" hidden="1">
      <c r="A208" s="14" t="s">
        <v>247</v>
      </c>
      <c r="B208" s="54" t="s">
        <v>248</v>
      </c>
      <c r="C208" s="78"/>
      <c r="D208" s="22"/>
      <c r="E208" s="84">
        <f t="shared" si="0"/>
        <v>0</v>
      </c>
    </row>
    <row r="209" spans="1:5" ht="15.75" hidden="1">
      <c r="A209" s="14" t="s">
        <v>249</v>
      </c>
      <c r="B209" s="54" t="s">
        <v>250</v>
      </c>
      <c r="C209" s="78"/>
      <c r="D209" s="22"/>
      <c r="E209" s="84">
        <f t="shared" si="0"/>
        <v>0</v>
      </c>
    </row>
    <row r="210" spans="1:5" ht="30" hidden="1">
      <c r="A210" s="14" t="s">
        <v>251</v>
      </c>
      <c r="B210" s="54" t="s">
        <v>252</v>
      </c>
      <c r="C210" s="78"/>
      <c r="D210" s="22"/>
      <c r="E210" s="84">
        <f t="shared" si="0"/>
        <v>0</v>
      </c>
    </row>
    <row r="211" spans="1:5" ht="30" hidden="1">
      <c r="A211" s="14" t="s">
        <v>253</v>
      </c>
      <c r="B211" s="52" t="s">
        <v>254</v>
      </c>
      <c r="C211" s="78"/>
      <c r="D211" s="22"/>
      <c r="E211" s="84">
        <f t="shared" si="0"/>
        <v>0</v>
      </c>
    </row>
    <row r="212" spans="1:5" ht="30" hidden="1">
      <c r="A212" s="14" t="s">
        <v>255</v>
      </c>
      <c r="B212" s="52" t="s">
        <v>256</v>
      </c>
      <c r="C212" s="78"/>
      <c r="D212" s="22"/>
      <c r="E212" s="84">
        <f t="shared" si="0"/>
        <v>0</v>
      </c>
    </row>
    <row r="213" spans="1:5" ht="45" hidden="1">
      <c r="A213" s="14" t="s">
        <v>257</v>
      </c>
      <c r="B213" s="52" t="s">
        <v>258</v>
      </c>
      <c r="C213" s="78"/>
      <c r="D213" s="22"/>
      <c r="E213" s="84">
        <f t="shared" si="0"/>
        <v>0</v>
      </c>
    </row>
    <row r="214" spans="1:5" ht="45" hidden="1">
      <c r="A214" s="14" t="s">
        <v>259</v>
      </c>
      <c r="B214" s="54" t="s">
        <v>260</v>
      </c>
      <c r="C214" s="78"/>
      <c r="D214" s="22"/>
      <c r="E214" s="84">
        <f t="shared" si="0"/>
        <v>0</v>
      </c>
    </row>
    <row r="215" spans="1:5" ht="60" hidden="1">
      <c r="A215" s="14" t="s">
        <v>261</v>
      </c>
      <c r="B215" s="54" t="s">
        <v>262</v>
      </c>
      <c r="C215" s="78"/>
      <c r="D215" s="22"/>
      <c r="E215" s="84">
        <f t="shared" si="0"/>
        <v>0</v>
      </c>
    </row>
    <row r="216" spans="1:5" ht="60" hidden="1">
      <c r="A216" s="14" t="s">
        <v>1000</v>
      </c>
      <c r="B216" s="54" t="s">
        <v>1001</v>
      </c>
      <c r="C216" s="78"/>
      <c r="D216" s="22"/>
      <c r="E216" s="84">
        <f t="shared" si="0"/>
        <v>0</v>
      </c>
    </row>
    <row r="217" spans="1:5" ht="45" hidden="1">
      <c r="A217" s="14" t="s">
        <v>1002</v>
      </c>
      <c r="B217" s="54" t="s">
        <v>1003</v>
      </c>
      <c r="C217" s="78"/>
      <c r="D217" s="22"/>
      <c r="E217" s="84">
        <f t="shared" si="0"/>
        <v>0</v>
      </c>
    </row>
    <row r="218" spans="1:5" ht="60" hidden="1">
      <c r="A218" s="14" t="s">
        <v>1004</v>
      </c>
      <c r="B218" s="54" t="s">
        <v>1005</v>
      </c>
      <c r="C218" s="78"/>
      <c r="D218" s="22"/>
      <c r="E218" s="84">
        <f t="shared" si="0"/>
        <v>0</v>
      </c>
    </row>
    <row r="219" spans="1:5" ht="60" hidden="1">
      <c r="A219" s="14" t="s">
        <v>1006</v>
      </c>
      <c r="B219" s="54" t="s">
        <v>1007</v>
      </c>
      <c r="C219" s="78"/>
      <c r="D219" s="22"/>
      <c r="E219" s="84">
        <f t="shared" si="0"/>
        <v>0</v>
      </c>
    </row>
    <row r="220" spans="1:5" ht="45" hidden="1">
      <c r="A220" s="14" t="s">
        <v>1008</v>
      </c>
      <c r="B220" s="52" t="s">
        <v>1009</v>
      </c>
      <c r="C220" s="78"/>
      <c r="D220" s="22"/>
      <c r="E220" s="84">
        <f t="shared" si="0"/>
        <v>0</v>
      </c>
    </row>
    <row r="221" spans="1:5" ht="15.75" hidden="1">
      <c r="A221" s="14" t="s">
        <v>1010</v>
      </c>
      <c r="B221" s="54" t="s">
        <v>1011</v>
      </c>
      <c r="C221" s="78"/>
      <c r="D221" s="22"/>
      <c r="E221" s="84">
        <f t="shared" si="0"/>
        <v>0</v>
      </c>
    </row>
    <row r="222" spans="1:5" ht="15.75" hidden="1">
      <c r="A222" s="14" t="s">
        <v>1012</v>
      </c>
      <c r="B222" s="54" t="s">
        <v>1013</v>
      </c>
      <c r="C222" s="78"/>
      <c r="D222" s="22"/>
      <c r="E222" s="84">
        <f t="shared" si="0"/>
        <v>0</v>
      </c>
    </row>
    <row r="223" spans="1:5" ht="30" hidden="1">
      <c r="A223" s="14" t="s">
        <v>1014</v>
      </c>
      <c r="B223" s="54" t="s">
        <v>1015</v>
      </c>
      <c r="C223" s="78"/>
      <c r="D223" s="22"/>
      <c r="E223" s="84">
        <f t="shared" si="0"/>
        <v>0</v>
      </c>
    </row>
    <row r="224" spans="1:5" ht="75" hidden="1">
      <c r="A224" s="14" t="s">
        <v>1016</v>
      </c>
      <c r="B224" s="54" t="s">
        <v>1017</v>
      </c>
      <c r="C224" s="78"/>
      <c r="D224" s="22"/>
      <c r="E224" s="84">
        <f t="shared" si="0"/>
        <v>0</v>
      </c>
    </row>
    <row r="225" spans="1:5" ht="30" hidden="1">
      <c r="A225" s="14" t="s">
        <v>1018</v>
      </c>
      <c r="B225" s="54" t="s">
        <v>1019</v>
      </c>
      <c r="C225" s="78"/>
      <c r="D225" s="22"/>
      <c r="E225" s="84">
        <f t="shared" si="0"/>
        <v>0</v>
      </c>
    </row>
    <row r="226" spans="1:5" ht="30" hidden="1">
      <c r="A226" s="14" t="s">
        <v>1020</v>
      </c>
      <c r="B226" s="52" t="s">
        <v>1021</v>
      </c>
      <c r="C226" s="78"/>
      <c r="D226" s="22"/>
      <c r="E226" s="84">
        <f t="shared" si="0"/>
        <v>0</v>
      </c>
    </row>
    <row r="227" spans="1:5" ht="30" hidden="1">
      <c r="A227" s="14" t="s">
        <v>1022</v>
      </c>
      <c r="B227" s="54" t="s">
        <v>1023</v>
      </c>
      <c r="C227" s="78"/>
      <c r="D227" s="22"/>
      <c r="E227" s="84">
        <f t="shared" si="0"/>
        <v>0</v>
      </c>
    </row>
    <row r="228" spans="1:5" ht="15.75" hidden="1">
      <c r="A228" s="14" t="s">
        <v>1024</v>
      </c>
      <c r="B228" s="54" t="s">
        <v>1025</v>
      </c>
      <c r="C228" s="78"/>
      <c r="D228" s="22"/>
      <c r="E228" s="84">
        <f t="shared" si="0"/>
        <v>0</v>
      </c>
    </row>
    <row r="229" spans="1:5" ht="15.75" hidden="1">
      <c r="A229" s="14" t="s">
        <v>1026</v>
      </c>
      <c r="B229" s="54" t="s">
        <v>1027</v>
      </c>
      <c r="C229" s="78"/>
      <c r="D229" s="22"/>
      <c r="E229" s="84">
        <f t="shared" si="0"/>
        <v>0</v>
      </c>
    </row>
    <row r="230" spans="1:5" ht="30" hidden="1">
      <c r="A230" s="14" t="s">
        <v>1028</v>
      </c>
      <c r="B230" s="54" t="s">
        <v>1029</v>
      </c>
      <c r="C230" s="78"/>
      <c r="D230" s="22"/>
      <c r="E230" s="84">
        <f t="shared" si="0"/>
        <v>0</v>
      </c>
    </row>
    <row r="231" spans="1:5" ht="30" hidden="1">
      <c r="A231" s="14" t="s">
        <v>1030</v>
      </c>
      <c r="B231" s="54" t="s">
        <v>1031</v>
      </c>
      <c r="C231" s="78"/>
      <c r="D231" s="22"/>
      <c r="E231" s="84">
        <f t="shared" si="0"/>
        <v>0</v>
      </c>
    </row>
    <row r="232" spans="1:5" ht="30" hidden="1">
      <c r="A232" s="14" t="s">
        <v>1032</v>
      </c>
      <c r="B232" s="54" t="s">
        <v>1033</v>
      </c>
      <c r="C232" s="78"/>
      <c r="D232" s="22"/>
      <c r="E232" s="84">
        <f t="shared" si="0"/>
        <v>0</v>
      </c>
    </row>
    <row r="233" spans="1:5" ht="30" hidden="1">
      <c r="A233" s="14" t="s">
        <v>1034</v>
      </c>
      <c r="B233" s="54" t="s">
        <v>1035</v>
      </c>
      <c r="C233" s="78"/>
      <c r="D233" s="22"/>
      <c r="E233" s="84">
        <f aca="true" t="shared" si="1" ref="E233:E296">SUM(C233:D233)</f>
        <v>0</v>
      </c>
    </row>
    <row r="234" spans="1:5" ht="30" hidden="1">
      <c r="A234" s="14" t="s">
        <v>1036</v>
      </c>
      <c r="B234" s="54" t="s">
        <v>1037</v>
      </c>
      <c r="C234" s="78"/>
      <c r="D234" s="22"/>
      <c r="E234" s="84">
        <f t="shared" si="1"/>
        <v>0</v>
      </c>
    </row>
    <row r="235" spans="1:5" ht="45" hidden="1">
      <c r="A235" s="14" t="s">
        <v>1038</v>
      </c>
      <c r="B235" s="56" t="s">
        <v>1039</v>
      </c>
      <c r="C235" s="78"/>
      <c r="D235" s="22"/>
      <c r="E235" s="84">
        <f t="shared" si="1"/>
        <v>0</v>
      </c>
    </row>
    <row r="236" spans="1:5" ht="45" hidden="1">
      <c r="A236" s="14" t="s">
        <v>1040</v>
      </c>
      <c r="B236" s="52" t="s">
        <v>1041</v>
      </c>
      <c r="C236" s="78"/>
      <c r="D236" s="22"/>
      <c r="E236" s="84">
        <f t="shared" si="1"/>
        <v>0</v>
      </c>
    </row>
    <row r="237" spans="1:5" ht="30" hidden="1">
      <c r="A237" s="14" t="s">
        <v>1042</v>
      </c>
      <c r="B237" s="54" t="s">
        <v>1043</v>
      </c>
      <c r="C237" s="78"/>
      <c r="D237" s="22"/>
      <c r="E237" s="84">
        <f t="shared" si="1"/>
        <v>0</v>
      </c>
    </row>
    <row r="238" spans="1:5" ht="75" hidden="1">
      <c r="A238" s="14" t="s">
        <v>1044</v>
      </c>
      <c r="B238" s="54" t="s">
        <v>1045</v>
      </c>
      <c r="C238" s="78"/>
      <c r="D238" s="22"/>
      <c r="E238" s="84">
        <f t="shared" si="1"/>
        <v>0</v>
      </c>
    </row>
    <row r="239" spans="1:5" ht="30" hidden="1">
      <c r="A239" s="14" t="s">
        <v>1046</v>
      </c>
      <c r="B239" s="54" t="s">
        <v>1047</v>
      </c>
      <c r="C239" s="78"/>
      <c r="D239" s="22"/>
      <c r="E239" s="84">
        <f t="shared" si="1"/>
        <v>0</v>
      </c>
    </row>
    <row r="240" spans="1:5" ht="30" hidden="1">
      <c r="A240" s="14" t="s">
        <v>1048</v>
      </c>
      <c r="B240" s="54" t="s">
        <v>1049</v>
      </c>
      <c r="C240" s="78"/>
      <c r="D240" s="22"/>
      <c r="E240" s="84">
        <f t="shared" si="1"/>
        <v>0</v>
      </c>
    </row>
    <row r="241" spans="1:5" ht="45" hidden="1">
      <c r="A241" s="14" t="s">
        <v>1050</v>
      </c>
      <c r="B241" s="54" t="s">
        <v>1051</v>
      </c>
      <c r="C241" s="78"/>
      <c r="D241" s="22"/>
      <c r="E241" s="84">
        <f t="shared" si="1"/>
        <v>0</v>
      </c>
    </row>
    <row r="242" spans="1:5" ht="45" hidden="1">
      <c r="A242" s="14" t="s">
        <v>1052</v>
      </c>
      <c r="B242" s="54" t="s">
        <v>1053</v>
      </c>
      <c r="C242" s="78"/>
      <c r="D242" s="22"/>
      <c r="E242" s="84">
        <f t="shared" si="1"/>
        <v>0</v>
      </c>
    </row>
    <row r="243" spans="1:5" ht="30" hidden="1">
      <c r="A243" s="14" t="s">
        <v>1054</v>
      </c>
      <c r="B243" s="54" t="s">
        <v>1055</v>
      </c>
      <c r="C243" s="78"/>
      <c r="D243" s="22"/>
      <c r="E243" s="84">
        <f t="shared" si="1"/>
        <v>0</v>
      </c>
    </row>
    <row r="244" spans="1:5" ht="45" hidden="1">
      <c r="A244" s="14" t="s">
        <v>1056</v>
      </c>
      <c r="B244" s="54" t="s">
        <v>1057</v>
      </c>
      <c r="C244" s="78"/>
      <c r="D244" s="22"/>
      <c r="E244" s="84">
        <f t="shared" si="1"/>
        <v>0</v>
      </c>
    </row>
    <row r="245" spans="1:5" ht="45" hidden="1">
      <c r="A245" s="14" t="s">
        <v>1058</v>
      </c>
      <c r="B245" s="52" t="s">
        <v>1059</v>
      </c>
      <c r="C245" s="78"/>
      <c r="D245" s="22"/>
      <c r="E245" s="84">
        <f t="shared" si="1"/>
        <v>0</v>
      </c>
    </row>
    <row r="246" spans="1:5" ht="30" hidden="1">
      <c r="A246" s="14" t="s">
        <v>1060</v>
      </c>
      <c r="B246" s="52" t="s">
        <v>1061</v>
      </c>
      <c r="C246" s="78"/>
      <c r="D246" s="22"/>
      <c r="E246" s="84">
        <f t="shared" si="1"/>
        <v>0</v>
      </c>
    </row>
    <row r="247" spans="1:5" ht="75" hidden="1">
      <c r="A247" s="14" t="s">
        <v>1062</v>
      </c>
      <c r="B247" s="52" t="s">
        <v>1063</v>
      </c>
      <c r="C247" s="78"/>
      <c r="D247" s="22"/>
      <c r="E247" s="84">
        <f t="shared" si="1"/>
        <v>0</v>
      </c>
    </row>
    <row r="248" spans="1:5" ht="30" hidden="1">
      <c r="A248" s="14" t="s">
        <v>1064</v>
      </c>
      <c r="B248" s="52" t="s">
        <v>1065</v>
      </c>
      <c r="C248" s="78"/>
      <c r="D248" s="22"/>
      <c r="E248" s="84">
        <f t="shared" si="1"/>
        <v>0</v>
      </c>
    </row>
    <row r="249" spans="1:5" ht="45" hidden="1">
      <c r="A249" s="14" t="s">
        <v>1066</v>
      </c>
      <c r="B249" s="52" t="s">
        <v>1067</v>
      </c>
      <c r="C249" s="78"/>
      <c r="D249" s="22"/>
      <c r="E249" s="84">
        <f t="shared" si="1"/>
        <v>0</v>
      </c>
    </row>
    <row r="250" spans="1:5" ht="30" hidden="1">
      <c r="A250" s="14" t="s">
        <v>1068</v>
      </c>
      <c r="B250" s="54" t="s">
        <v>1069</v>
      </c>
      <c r="C250" s="78"/>
      <c r="D250" s="22"/>
      <c r="E250" s="84">
        <f t="shared" si="1"/>
        <v>0</v>
      </c>
    </row>
    <row r="251" spans="1:5" ht="45" hidden="1">
      <c r="A251" s="14" t="s">
        <v>1070</v>
      </c>
      <c r="B251" s="54" t="s">
        <v>1071</v>
      </c>
      <c r="C251" s="78"/>
      <c r="D251" s="22"/>
      <c r="E251" s="84">
        <f t="shared" si="1"/>
        <v>0</v>
      </c>
    </row>
    <row r="252" spans="1:5" ht="45" hidden="1">
      <c r="A252" s="14" t="s">
        <v>1072</v>
      </c>
      <c r="B252" s="54" t="s">
        <v>1073</v>
      </c>
      <c r="C252" s="78"/>
      <c r="D252" s="22"/>
      <c r="E252" s="84">
        <f t="shared" si="1"/>
        <v>0</v>
      </c>
    </row>
    <row r="253" spans="1:5" ht="45" hidden="1">
      <c r="A253" s="14" t="s">
        <v>387</v>
      </c>
      <c r="B253" s="54" t="s">
        <v>388</v>
      </c>
      <c r="C253" s="78"/>
      <c r="D253" s="22"/>
      <c r="E253" s="84">
        <f t="shared" si="1"/>
        <v>0</v>
      </c>
    </row>
    <row r="254" spans="1:5" ht="60" hidden="1">
      <c r="A254" s="14" t="s">
        <v>390</v>
      </c>
      <c r="B254" s="54" t="s">
        <v>391</v>
      </c>
      <c r="C254" s="78"/>
      <c r="D254" s="22"/>
      <c r="E254" s="84">
        <f t="shared" si="1"/>
        <v>0</v>
      </c>
    </row>
    <row r="255" spans="1:5" ht="15.75" hidden="1">
      <c r="A255" s="14" t="s">
        <v>392</v>
      </c>
      <c r="B255" s="56" t="s">
        <v>393</v>
      </c>
      <c r="C255" s="78"/>
      <c r="D255" s="22"/>
      <c r="E255" s="84">
        <f t="shared" si="1"/>
        <v>0</v>
      </c>
    </row>
    <row r="256" spans="1:5" ht="15.75" hidden="1">
      <c r="A256" s="14" t="s">
        <v>394</v>
      </c>
      <c r="B256" s="52" t="s">
        <v>395</v>
      </c>
      <c r="C256" s="78"/>
      <c r="D256" s="22"/>
      <c r="E256" s="84">
        <f t="shared" si="1"/>
        <v>0</v>
      </c>
    </row>
    <row r="257" spans="1:5" ht="45" hidden="1">
      <c r="A257" s="14" t="s">
        <v>396</v>
      </c>
      <c r="B257" s="54" t="s">
        <v>397</v>
      </c>
      <c r="C257" s="78"/>
      <c r="D257" s="22"/>
      <c r="E257" s="84">
        <f t="shared" si="1"/>
        <v>0</v>
      </c>
    </row>
    <row r="258" spans="1:5" ht="45" hidden="1">
      <c r="A258" s="14" t="s">
        <v>398</v>
      </c>
      <c r="B258" s="54" t="s">
        <v>399</v>
      </c>
      <c r="C258" s="78"/>
      <c r="D258" s="22"/>
      <c r="E258" s="84">
        <f t="shared" si="1"/>
        <v>0</v>
      </c>
    </row>
    <row r="259" spans="1:5" ht="15.75" hidden="1">
      <c r="A259" s="14" t="s">
        <v>400</v>
      </c>
      <c r="B259" s="52" t="s">
        <v>401</v>
      </c>
      <c r="C259" s="78"/>
      <c r="D259" s="22"/>
      <c r="E259" s="84">
        <f t="shared" si="1"/>
        <v>0</v>
      </c>
    </row>
    <row r="260" spans="1:5" ht="15.75" hidden="1">
      <c r="A260" s="14" t="s">
        <v>402</v>
      </c>
      <c r="B260" s="52" t="s">
        <v>403</v>
      </c>
      <c r="C260" s="78"/>
      <c r="D260" s="22"/>
      <c r="E260" s="84">
        <f t="shared" si="1"/>
        <v>0</v>
      </c>
    </row>
    <row r="261" spans="1:5" ht="15.75" hidden="1">
      <c r="A261" s="14" t="s">
        <v>404</v>
      </c>
      <c r="B261" s="52" t="s">
        <v>405</v>
      </c>
      <c r="C261" s="78"/>
      <c r="D261" s="22"/>
      <c r="E261" s="84">
        <f t="shared" si="1"/>
        <v>0</v>
      </c>
    </row>
    <row r="262" spans="1:5" ht="15.75" hidden="1">
      <c r="A262" s="14" t="s">
        <v>406</v>
      </c>
      <c r="B262" s="54" t="s">
        <v>407</v>
      </c>
      <c r="C262" s="78"/>
      <c r="D262" s="22"/>
      <c r="E262" s="84">
        <f t="shared" si="1"/>
        <v>0</v>
      </c>
    </row>
    <row r="263" spans="1:5" ht="15.75" hidden="1">
      <c r="A263" s="14" t="s">
        <v>408</v>
      </c>
      <c r="B263" s="54" t="s">
        <v>409</v>
      </c>
      <c r="C263" s="78"/>
      <c r="D263" s="22"/>
      <c r="E263" s="84">
        <f t="shared" si="1"/>
        <v>0</v>
      </c>
    </row>
    <row r="264" spans="1:5" ht="15.75" hidden="1">
      <c r="A264" s="14" t="s">
        <v>410</v>
      </c>
      <c r="B264" s="54" t="s">
        <v>411</v>
      </c>
      <c r="C264" s="78"/>
      <c r="D264" s="22"/>
      <c r="E264" s="84">
        <f t="shared" si="1"/>
        <v>0</v>
      </c>
    </row>
    <row r="265" spans="1:5" ht="15.75" hidden="1">
      <c r="A265" s="14" t="s">
        <v>412</v>
      </c>
      <c r="B265" s="54" t="s">
        <v>413</v>
      </c>
      <c r="C265" s="78"/>
      <c r="D265" s="22"/>
      <c r="E265" s="84">
        <f t="shared" si="1"/>
        <v>0</v>
      </c>
    </row>
    <row r="266" spans="1:5" ht="15.75" hidden="1">
      <c r="A266" s="14" t="s">
        <v>414</v>
      </c>
      <c r="B266" s="54" t="s">
        <v>415</v>
      </c>
      <c r="C266" s="78"/>
      <c r="D266" s="22"/>
      <c r="E266" s="84">
        <f t="shared" si="1"/>
        <v>0</v>
      </c>
    </row>
    <row r="267" spans="1:5" ht="30" hidden="1">
      <c r="A267" s="14" t="s">
        <v>416</v>
      </c>
      <c r="B267" s="52" t="s">
        <v>417</v>
      </c>
      <c r="C267" s="78"/>
      <c r="D267" s="22"/>
      <c r="E267" s="84">
        <f t="shared" si="1"/>
        <v>0</v>
      </c>
    </row>
    <row r="268" spans="1:5" ht="30" hidden="1">
      <c r="A268" s="14" t="s">
        <v>418</v>
      </c>
      <c r="B268" s="52" t="s">
        <v>419</v>
      </c>
      <c r="C268" s="78"/>
      <c r="D268" s="22"/>
      <c r="E268" s="84">
        <f t="shared" si="1"/>
        <v>0</v>
      </c>
    </row>
    <row r="269" spans="1:5" ht="30" hidden="1">
      <c r="A269" s="14" t="s">
        <v>420</v>
      </c>
      <c r="B269" s="54" t="s">
        <v>421</v>
      </c>
      <c r="C269" s="78"/>
      <c r="D269" s="22"/>
      <c r="E269" s="84">
        <f t="shared" si="1"/>
        <v>0</v>
      </c>
    </row>
    <row r="270" spans="1:5" ht="30" hidden="1">
      <c r="A270" s="14" t="s">
        <v>422</v>
      </c>
      <c r="B270" s="54" t="s">
        <v>423</v>
      </c>
      <c r="C270" s="78"/>
      <c r="D270" s="22"/>
      <c r="E270" s="84">
        <f t="shared" si="1"/>
        <v>0</v>
      </c>
    </row>
    <row r="271" spans="1:5" ht="30" hidden="1">
      <c r="A271" s="14" t="s">
        <v>424</v>
      </c>
      <c r="B271" s="54" t="s">
        <v>425</v>
      </c>
      <c r="C271" s="78"/>
      <c r="D271" s="22"/>
      <c r="E271" s="84">
        <f t="shared" si="1"/>
        <v>0</v>
      </c>
    </row>
    <row r="272" spans="1:5" ht="30" hidden="1">
      <c r="A272" s="14" t="s">
        <v>426</v>
      </c>
      <c r="B272" s="54" t="s">
        <v>427</v>
      </c>
      <c r="C272" s="78"/>
      <c r="D272" s="22"/>
      <c r="E272" s="84">
        <f t="shared" si="1"/>
        <v>0</v>
      </c>
    </row>
    <row r="273" spans="1:5" ht="30" hidden="1">
      <c r="A273" s="14" t="s">
        <v>428</v>
      </c>
      <c r="B273" s="52" t="s">
        <v>429</v>
      </c>
      <c r="C273" s="78"/>
      <c r="D273" s="22"/>
      <c r="E273" s="84">
        <f t="shared" si="1"/>
        <v>0</v>
      </c>
    </row>
    <row r="274" spans="1:5" ht="15.75" hidden="1">
      <c r="A274" s="14" t="s">
        <v>430</v>
      </c>
      <c r="B274" s="54" t="s">
        <v>431</v>
      </c>
      <c r="C274" s="78"/>
      <c r="D274" s="22"/>
      <c r="E274" s="84">
        <f t="shared" si="1"/>
        <v>0</v>
      </c>
    </row>
    <row r="275" spans="1:5" ht="45" hidden="1">
      <c r="A275" s="14" t="s">
        <v>432</v>
      </c>
      <c r="B275" s="54" t="s">
        <v>433</v>
      </c>
      <c r="C275" s="78"/>
      <c r="D275" s="22"/>
      <c r="E275" s="84">
        <f t="shared" si="1"/>
        <v>0</v>
      </c>
    </row>
    <row r="276" spans="1:5" ht="15.75" hidden="1">
      <c r="A276" s="14" t="s">
        <v>434</v>
      </c>
      <c r="B276" s="56" t="s">
        <v>435</v>
      </c>
      <c r="C276" s="78"/>
      <c r="D276" s="22"/>
      <c r="E276" s="84">
        <f t="shared" si="1"/>
        <v>0</v>
      </c>
    </row>
    <row r="277" spans="1:5" ht="15.75" hidden="1">
      <c r="A277" s="14" t="s">
        <v>436</v>
      </c>
      <c r="B277" s="52" t="s">
        <v>437</v>
      </c>
      <c r="C277" s="78"/>
      <c r="D277" s="22"/>
      <c r="E277" s="84">
        <f t="shared" si="1"/>
        <v>0</v>
      </c>
    </row>
    <row r="278" spans="1:5" ht="30" hidden="1">
      <c r="A278" s="14" t="s">
        <v>438</v>
      </c>
      <c r="B278" s="52" t="s">
        <v>439</v>
      </c>
      <c r="C278" s="78"/>
      <c r="D278" s="22"/>
      <c r="E278" s="84">
        <f t="shared" si="1"/>
        <v>0</v>
      </c>
    </row>
    <row r="279" spans="1:5" ht="15.75">
      <c r="A279" s="14" t="s">
        <v>440</v>
      </c>
      <c r="B279" s="57" t="s">
        <v>441</v>
      </c>
      <c r="C279" s="78">
        <v>13100</v>
      </c>
      <c r="D279" s="22"/>
      <c r="E279" s="84">
        <f t="shared" si="1"/>
        <v>13100</v>
      </c>
    </row>
    <row r="280" spans="1:5" ht="15.75" hidden="1">
      <c r="A280" s="14" t="s">
        <v>442</v>
      </c>
      <c r="B280" s="52" t="s">
        <v>443</v>
      </c>
      <c r="C280" s="78"/>
      <c r="D280" s="22"/>
      <c r="E280" s="84">
        <f t="shared" si="1"/>
        <v>0</v>
      </c>
    </row>
    <row r="281" spans="1:5" ht="30" hidden="1">
      <c r="A281" s="14" t="s">
        <v>444</v>
      </c>
      <c r="B281" s="54" t="s">
        <v>445</v>
      </c>
      <c r="C281" s="78"/>
      <c r="D281" s="22"/>
      <c r="E281" s="84">
        <f t="shared" si="1"/>
        <v>0</v>
      </c>
    </row>
    <row r="282" spans="1:5" ht="15.75" hidden="1">
      <c r="A282" s="14" t="s">
        <v>446</v>
      </c>
      <c r="B282" s="54" t="s">
        <v>447</v>
      </c>
      <c r="C282" s="78"/>
      <c r="D282" s="22"/>
      <c r="E282" s="84">
        <f t="shared" si="1"/>
        <v>0</v>
      </c>
    </row>
    <row r="283" spans="1:5" ht="30" hidden="1">
      <c r="A283" s="14" t="s">
        <v>448</v>
      </c>
      <c r="B283" s="54" t="s">
        <v>449</v>
      </c>
      <c r="C283" s="78"/>
      <c r="D283" s="22"/>
      <c r="E283" s="84">
        <f t="shared" si="1"/>
        <v>0</v>
      </c>
    </row>
    <row r="284" spans="1:5" ht="30" hidden="1">
      <c r="A284" s="14" t="s">
        <v>450</v>
      </c>
      <c r="B284" s="54" t="s">
        <v>451</v>
      </c>
      <c r="C284" s="78"/>
      <c r="D284" s="22"/>
      <c r="E284" s="84">
        <f t="shared" si="1"/>
        <v>0</v>
      </c>
    </row>
    <row r="285" spans="1:5" ht="15.75" hidden="1">
      <c r="A285" s="14" t="s">
        <v>452</v>
      </c>
      <c r="B285" s="54" t="s">
        <v>453</v>
      </c>
      <c r="C285" s="78"/>
      <c r="D285" s="22"/>
      <c r="E285" s="84">
        <f t="shared" si="1"/>
        <v>0</v>
      </c>
    </row>
    <row r="286" spans="1:5" ht="30" hidden="1">
      <c r="A286" s="14" t="s">
        <v>454</v>
      </c>
      <c r="B286" s="54" t="s">
        <v>455</v>
      </c>
      <c r="C286" s="78"/>
      <c r="D286" s="22"/>
      <c r="E286" s="84">
        <f t="shared" si="1"/>
        <v>0</v>
      </c>
    </row>
    <row r="287" spans="1:5" ht="30" hidden="1">
      <c r="A287" s="14" t="s">
        <v>456</v>
      </c>
      <c r="B287" s="54" t="s">
        <v>457</v>
      </c>
      <c r="C287" s="78"/>
      <c r="D287" s="22"/>
      <c r="E287" s="84">
        <f t="shared" si="1"/>
        <v>0</v>
      </c>
    </row>
    <row r="288" spans="1:5" ht="30" hidden="1">
      <c r="A288" s="14" t="s">
        <v>458</v>
      </c>
      <c r="B288" s="56" t="s">
        <v>459</v>
      </c>
      <c r="C288" s="78"/>
      <c r="D288" s="22"/>
      <c r="E288" s="84">
        <f t="shared" si="1"/>
        <v>0</v>
      </c>
    </row>
    <row r="289" spans="1:5" ht="45" hidden="1">
      <c r="A289" s="14" t="s">
        <v>460</v>
      </c>
      <c r="B289" s="52" t="s">
        <v>461</v>
      </c>
      <c r="C289" s="78"/>
      <c r="D289" s="22"/>
      <c r="E289" s="84">
        <f t="shared" si="1"/>
        <v>0</v>
      </c>
    </row>
    <row r="290" spans="1:5" ht="30" hidden="1">
      <c r="A290" s="14" t="s">
        <v>462</v>
      </c>
      <c r="B290" s="52" t="s">
        <v>463</v>
      </c>
      <c r="C290" s="78"/>
      <c r="D290" s="22"/>
      <c r="E290" s="84">
        <f t="shared" si="1"/>
        <v>0</v>
      </c>
    </row>
    <row r="291" spans="1:5" ht="30" hidden="1">
      <c r="A291" s="14" t="s">
        <v>464</v>
      </c>
      <c r="B291" s="52" t="s">
        <v>465</v>
      </c>
      <c r="C291" s="78"/>
      <c r="D291" s="22"/>
      <c r="E291" s="84">
        <f t="shared" si="1"/>
        <v>0</v>
      </c>
    </row>
    <row r="292" spans="1:5" ht="30" hidden="1">
      <c r="A292" s="14" t="s">
        <v>466</v>
      </c>
      <c r="B292" s="56" t="s">
        <v>467</v>
      </c>
      <c r="C292" s="78"/>
      <c r="D292" s="22"/>
      <c r="E292" s="84">
        <f t="shared" si="1"/>
        <v>0</v>
      </c>
    </row>
    <row r="293" spans="1:5" ht="30" hidden="1">
      <c r="A293" s="14" t="s">
        <v>468</v>
      </c>
      <c r="B293" s="56" t="s">
        <v>469</v>
      </c>
      <c r="C293" s="78"/>
      <c r="D293" s="22"/>
      <c r="E293" s="84">
        <f t="shared" si="1"/>
        <v>0</v>
      </c>
    </row>
    <row r="294" spans="1:5" ht="75" hidden="1">
      <c r="A294" s="14" t="s">
        <v>470</v>
      </c>
      <c r="B294" s="52" t="s">
        <v>471</v>
      </c>
      <c r="C294" s="78"/>
      <c r="D294" s="22"/>
      <c r="E294" s="84">
        <f t="shared" si="1"/>
        <v>0</v>
      </c>
    </row>
    <row r="295" spans="1:5" ht="45" hidden="1">
      <c r="A295" s="14" t="s">
        <v>472</v>
      </c>
      <c r="B295" s="52" t="s">
        <v>473</v>
      </c>
      <c r="C295" s="78"/>
      <c r="D295" s="22"/>
      <c r="E295" s="84">
        <f t="shared" si="1"/>
        <v>0</v>
      </c>
    </row>
    <row r="296" spans="1:5" ht="30" hidden="1">
      <c r="A296" s="14" t="s">
        <v>474</v>
      </c>
      <c r="B296" s="56" t="s">
        <v>475</v>
      </c>
      <c r="C296" s="78"/>
      <c r="D296" s="22"/>
      <c r="E296" s="84">
        <f t="shared" si="1"/>
        <v>0</v>
      </c>
    </row>
    <row r="297" spans="1:5" ht="15.75">
      <c r="A297" s="14" t="s">
        <v>476</v>
      </c>
      <c r="B297" s="57" t="s">
        <v>477</v>
      </c>
      <c r="C297" s="78">
        <v>2400</v>
      </c>
      <c r="D297" s="22"/>
      <c r="E297" s="84">
        <f aca="true" t="shared" si="2" ref="E297:E314">SUM(C297:D297)</f>
        <v>2400</v>
      </c>
    </row>
    <row r="298" spans="1:5" ht="15.75" hidden="1">
      <c r="A298" s="14" t="s">
        <v>478</v>
      </c>
      <c r="B298" s="56" t="s">
        <v>479</v>
      </c>
      <c r="C298" s="78"/>
      <c r="D298" s="22"/>
      <c r="E298" s="84">
        <f t="shared" si="2"/>
        <v>0</v>
      </c>
    </row>
    <row r="299" spans="1:5" ht="45" hidden="1">
      <c r="A299" s="14" t="s">
        <v>480</v>
      </c>
      <c r="B299" s="52" t="s">
        <v>481</v>
      </c>
      <c r="C299" s="78"/>
      <c r="D299" s="22"/>
      <c r="E299" s="84">
        <f t="shared" si="2"/>
        <v>0</v>
      </c>
    </row>
    <row r="300" spans="1:5" ht="45" hidden="1">
      <c r="A300" s="14" t="s">
        <v>482</v>
      </c>
      <c r="B300" s="52" t="s">
        <v>483</v>
      </c>
      <c r="C300" s="78"/>
      <c r="D300" s="22"/>
      <c r="E300" s="84">
        <f t="shared" si="2"/>
        <v>0</v>
      </c>
    </row>
    <row r="301" spans="1:5" ht="30" hidden="1">
      <c r="A301" s="14" t="s">
        <v>484</v>
      </c>
      <c r="B301" s="52" t="s">
        <v>485</v>
      </c>
      <c r="C301" s="78"/>
      <c r="D301" s="22"/>
      <c r="E301" s="84">
        <f t="shared" si="2"/>
        <v>0</v>
      </c>
    </row>
    <row r="302" spans="1:5" ht="45" hidden="1">
      <c r="A302" s="14" t="s">
        <v>486</v>
      </c>
      <c r="B302" s="52" t="s">
        <v>1124</v>
      </c>
      <c r="C302" s="78"/>
      <c r="D302" s="22"/>
      <c r="E302" s="84">
        <f t="shared" si="2"/>
        <v>0</v>
      </c>
    </row>
    <row r="303" spans="1:5" ht="45" hidden="1">
      <c r="A303" s="14" t="s">
        <v>1125</v>
      </c>
      <c r="B303" s="52" t="s">
        <v>1126</v>
      </c>
      <c r="C303" s="78"/>
      <c r="D303" s="22"/>
      <c r="E303" s="84">
        <f t="shared" si="2"/>
        <v>0</v>
      </c>
    </row>
    <row r="304" spans="1:5" ht="45" hidden="1">
      <c r="A304" s="14" t="s">
        <v>1127</v>
      </c>
      <c r="B304" s="52" t="s">
        <v>1128</v>
      </c>
      <c r="C304" s="78"/>
      <c r="D304" s="22"/>
      <c r="E304" s="84">
        <f t="shared" si="2"/>
        <v>0</v>
      </c>
    </row>
    <row r="305" spans="1:5" ht="30" hidden="1">
      <c r="A305" s="14" t="s">
        <v>1129</v>
      </c>
      <c r="B305" s="56" t="s">
        <v>1130</v>
      </c>
      <c r="C305" s="78"/>
      <c r="D305" s="22"/>
      <c r="E305" s="84">
        <f t="shared" si="2"/>
        <v>0</v>
      </c>
    </row>
    <row r="306" spans="1:5" ht="60" hidden="1">
      <c r="A306" s="14" t="s">
        <v>1131</v>
      </c>
      <c r="B306" s="52" t="s">
        <v>1132</v>
      </c>
      <c r="C306" s="78"/>
      <c r="D306" s="22"/>
      <c r="E306" s="84">
        <f t="shared" si="2"/>
        <v>0</v>
      </c>
    </row>
    <row r="307" spans="1:5" ht="30" hidden="1">
      <c r="A307" s="14" t="s">
        <v>1133</v>
      </c>
      <c r="B307" s="52" t="s">
        <v>1134</v>
      </c>
      <c r="C307" s="78"/>
      <c r="D307" s="22"/>
      <c r="E307" s="84">
        <f t="shared" si="2"/>
        <v>0</v>
      </c>
    </row>
    <row r="308" spans="1:5" ht="45" hidden="1">
      <c r="A308" s="14" t="s">
        <v>1135</v>
      </c>
      <c r="B308" s="52" t="s">
        <v>1136</v>
      </c>
      <c r="C308" s="78"/>
      <c r="D308" s="22"/>
      <c r="E308" s="84">
        <f t="shared" si="2"/>
        <v>0</v>
      </c>
    </row>
    <row r="309" spans="1:5" ht="45" hidden="1">
      <c r="A309" s="14" t="s">
        <v>1137</v>
      </c>
      <c r="B309" s="52" t="s">
        <v>1138</v>
      </c>
      <c r="C309" s="78"/>
      <c r="D309" s="22"/>
      <c r="E309" s="84">
        <f t="shared" si="2"/>
        <v>0</v>
      </c>
    </row>
    <row r="310" spans="1:5" ht="60" hidden="1">
      <c r="A310" s="14" t="s">
        <v>1139</v>
      </c>
      <c r="B310" s="52" t="s">
        <v>1140</v>
      </c>
      <c r="C310" s="78"/>
      <c r="D310" s="22"/>
      <c r="E310" s="84">
        <f t="shared" si="2"/>
        <v>0</v>
      </c>
    </row>
    <row r="311" spans="1:5" ht="30" hidden="1">
      <c r="A311" s="14" t="s">
        <v>1141</v>
      </c>
      <c r="B311" s="52" t="s">
        <v>1142</v>
      </c>
      <c r="C311" s="78"/>
      <c r="D311" s="22"/>
      <c r="E311" s="84">
        <f t="shared" si="2"/>
        <v>0</v>
      </c>
    </row>
    <row r="312" spans="1:5" ht="30" hidden="1">
      <c r="A312" s="14" t="s">
        <v>1143</v>
      </c>
      <c r="B312" s="52" t="s">
        <v>1144</v>
      </c>
      <c r="C312" s="78"/>
      <c r="D312" s="22"/>
      <c r="E312" s="84">
        <f t="shared" si="2"/>
        <v>0</v>
      </c>
    </row>
    <row r="313" spans="1:5" ht="30" hidden="1">
      <c r="A313" s="14" t="s">
        <v>1145</v>
      </c>
      <c r="B313" s="52" t="s">
        <v>1146</v>
      </c>
      <c r="C313" s="78"/>
      <c r="D313" s="22"/>
      <c r="E313" s="84">
        <f t="shared" si="2"/>
        <v>0</v>
      </c>
    </row>
    <row r="314" spans="1:5" ht="30" hidden="1">
      <c r="A314" s="14" t="s">
        <v>1147</v>
      </c>
      <c r="B314" s="52" t="s">
        <v>1148</v>
      </c>
      <c r="C314" s="78"/>
      <c r="D314" s="22"/>
      <c r="E314" s="84">
        <f t="shared" si="2"/>
        <v>0</v>
      </c>
    </row>
    <row r="315" spans="1:5" ht="34.5" customHeight="1">
      <c r="A315" s="14" t="s">
        <v>1149</v>
      </c>
      <c r="B315" s="57" t="s">
        <v>1150</v>
      </c>
      <c r="C315" s="78">
        <v>15050</v>
      </c>
      <c r="D315" s="22"/>
      <c r="E315" s="84">
        <f>SUM(C315:D315)</f>
        <v>15050</v>
      </c>
    </row>
    <row r="316" spans="1:5" ht="15.75" hidden="1">
      <c r="A316" s="14" t="s">
        <v>1151</v>
      </c>
      <c r="B316" s="56" t="s">
        <v>1152</v>
      </c>
      <c r="C316" s="76"/>
      <c r="D316" s="22"/>
      <c r="E316" s="79"/>
    </row>
    <row r="317" spans="1:5" ht="15.75" hidden="1">
      <c r="A317" s="14" t="s">
        <v>1153</v>
      </c>
      <c r="B317" s="56" t="s">
        <v>1154</v>
      </c>
      <c r="C317" s="76"/>
      <c r="D317" s="22"/>
      <c r="E317" s="79"/>
    </row>
    <row r="318" spans="1:5" ht="15.75" hidden="1">
      <c r="A318" s="14" t="s">
        <v>1155</v>
      </c>
      <c r="B318" s="52" t="s">
        <v>1156</v>
      </c>
      <c r="C318" s="76"/>
      <c r="D318" s="22"/>
      <c r="E318" s="79"/>
    </row>
    <row r="319" spans="1:5" ht="15.75" hidden="1">
      <c r="A319" s="14" t="s">
        <v>1157</v>
      </c>
      <c r="B319" s="52" t="s">
        <v>1158</v>
      </c>
      <c r="C319" s="76"/>
      <c r="D319" s="22"/>
      <c r="E319" s="79"/>
    </row>
    <row r="320" spans="1:5" ht="15.75" hidden="1">
      <c r="A320" s="14" t="s">
        <v>1159</v>
      </c>
      <c r="B320" s="56" t="s">
        <v>1160</v>
      </c>
      <c r="C320" s="76"/>
      <c r="D320" s="22"/>
      <c r="E320" s="79"/>
    </row>
    <row r="321" spans="1:5" ht="30" hidden="1">
      <c r="A321" s="14" t="s">
        <v>1161</v>
      </c>
      <c r="B321" s="52" t="s">
        <v>1162</v>
      </c>
      <c r="C321" s="76"/>
      <c r="D321" s="22"/>
      <c r="E321" s="79"/>
    </row>
    <row r="322" spans="1:5" ht="60" hidden="1">
      <c r="A322" s="14" t="s">
        <v>1163</v>
      </c>
      <c r="B322" s="52" t="s">
        <v>1164</v>
      </c>
      <c r="C322" s="76"/>
      <c r="D322" s="22"/>
      <c r="E322" s="79"/>
    </row>
    <row r="323" spans="1:5" ht="30" hidden="1">
      <c r="A323" s="14" t="s">
        <v>1165</v>
      </c>
      <c r="B323" s="52" t="s">
        <v>1166</v>
      </c>
      <c r="C323" s="76"/>
      <c r="D323" s="22"/>
      <c r="E323" s="79"/>
    </row>
    <row r="324" spans="1:5" ht="30" hidden="1">
      <c r="A324" s="14" t="s">
        <v>1167</v>
      </c>
      <c r="B324" s="56" t="s">
        <v>1168</v>
      </c>
      <c r="C324" s="76"/>
      <c r="D324" s="22"/>
      <c r="E324" s="79"/>
    </row>
    <row r="325" spans="1:5" ht="30" hidden="1">
      <c r="A325" s="14" t="s">
        <v>1169</v>
      </c>
      <c r="B325" s="56" t="s">
        <v>1170</v>
      </c>
      <c r="C325" s="76"/>
      <c r="D325" s="22"/>
      <c r="E325" s="79"/>
    </row>
    <row r="326" spans="1:5" ht="15.75" hidden="1">
      <c r="A326" s="14" t="s">
        <v>1171</v>
      </c>
      <c r="B326" s="57" t="s">
        <v>1172</v>
      </c>
      <c r="C326" s="76"/>
      <c r="D326" s="22"/>
      <c r="E326" s="79"/>
    </row>
    <row r="327" spans="1:5" ht="30" hidden="1">
      <c r="A327" s="14" t="s">
        <v>1173</v>
      </c>
      <c r="B327" s="57" t="s">
        <v>1174</v>
      </c>
      <c r="C327" s="76"/>
      <c r="D327" s="22"/>
      <c r="E327" s="79"/>
    </row>
    <row r="328" spans="1:5" ht="15.75" hidden="1">
      <c r="A328" s="14" t="s">
        <v>1175</v>
      </c>
      <c r="B328" s="56" t="s">
        <v>1176</v>
      </c>
      <c r="C328" s="76"/>
      <c r="D328" s="22"/>
      <c r="E328" s="79"/>
    </row>
    <row r="329" spans="1:5" ht="45" hidden="1">
      <c r="A329" s="14" t="s">
        <v>1177</v>
      </c>
      <c r="B329" s="56" t="s">
        <v>1178</v>
      </c>
      <c r="C329" s="76"/>
      <c r="D329" s="22"/>
      <c r="E329" s="79"/>
    </row>
    <row r="330" spans="1:5" ht="15.75" hidden="1">
      <c r="A330" s="14" t="s">
        <v>1179</v>
      </c>
      <c r="B330" s="52" t="s">
        <v>1180</v>
      </c>
      <c r="C330" s="76"/>
      <c r="D330" s="22"/>
      <c r="E330" s="79"/>
    </row>
    <row r="331" spans="1:5" ht="15.75" hidden="1">
      <c r="A331" s="14" t="s">
        <v>1181</v>
      </c>
      <c r="B331" s="52" t="s">
        <v>174</v>
      </c>
      <c r="C331" s="76"/>
      <c r="D331" s="22"/>
      <c r="E331" s="79"/>
    </row>
    <row r="332" spans="1:5" ht="15.75" hidden="1">
      <c r="A332" s="14" t="s">
        <v>1182</v>
      </c>
      <c r="B332" s="52" t="s">
        <v>1183</v>
      </c>
      <c r="C332" s="76"/>
      <c r="D332" s="22"/>
      <c r="E332" s="79"/>
    </row>
    <row r="333" spans="1:5" ht="30" hidden="1">
      <c r="A333" s="14" t="s">
        <v>1184</v>
      </c>
      <c r="B333" s="52" t="s">
        <v>1185</v>
      </c>
      <c r="C333" s="76"/>
      <c r="D333" s="22"/>
      <c r="E333" s="79"/>
    </row>
    <row r="334" spans="1:5" ht="30" hidden="1">
      <c r="A334" s="14" t="s">
        <v>1186</v>
      </c>
      <c r="B334" s="56" t="s">
        <v>1187</v>
      </c>
      <c r="C334" s="76"/>
      <c r="D334" s="22"/>
      <c r="E334" s="79"/>
    </row>
    <row r="335" spans="1:5" ht="30" hidden="1">
      <c r="A335" s="14" t="s">
        <v>1188</v>
      </c>
      <c r="B335" s="56" t="s">
        <v>1189</v>
      </c>
      <c r="C335" s="76"/>
      <c r="D335" s="22"/>
      <c r="E335" s="79"/>
    </row>
    <row r="336" spans="1:5" ht="30" hidden="1">
      <c r="A336" s="14" t="s">
        <v>1190</v>
      </c>
      <c r="B336" s="56" t="s">
        <v>1191</v>
      </c>
      <c r="C336" s="76"/>
      <c r="D336" s="22"/>
      <c r="E336" s="79"/>
    </row>
    <row r="337" spans="1:5" ht="15.75" hidden="1">
      <c r="A337" s="14" t="s">
        <v>1192</v>
      </c>
      <c r="B337" s="56" t="s">
        <v>1193</v>
      </c>
      <c r="C337" s="76"/>
      <c r="D337" s="22"/>
      <c r="E337" s="79"/>
    </row>
    <row r="338" spans="1:5" ht="75" hidden="1">
      <c r="A338" s="14" t="s">
        <v>1194</v>
      </c>
      <c r="B338" s="56" t="s">
        <v>1195</v>
      </c>
      <c r="C338" s="76"/>
      <c r="D338" s="22"/>
      <c r="E338" s="79"/>
    </row>
    <row r="339" spans="1:5" ht="45" hidden="1">
      <c r="A339" s="14" t="s">
        <v>1196</v>
      </c>
      <c r="B339" s="56" t="s">
        <v>1197</v>
      </c>
      <c r="C339" s="76"/>
      <c r="D339" s="22"/>
      <c r="E339" s="79"/>
    </row>
    <row r="340" spans="1:5" ht="15.75" hidden="1">
      <c r="A340" s="14" t="s">
        <v>1198</v>
      </c>
      <c r="B340" s="56" t="s">
        <v>1199</v>
      </c>
      <c r="C340" s="76"/>
      <c r="D340" s="22"/>
      <c r="E340" s="79"/>
    </row>
    <row r="341" spans="1:5" ht="30" hidden="1">
      <c r="A341" s="14" t="s">
        <v>1200</v>
      </c>
      <c r="B341" s="57" t="s">
        <v>1201</v>
      </c>
      <c r="C341" s="76"/>
      <c r="D341" s="22"/>
      <c r="E341" s="79"/>
    </row>
    <row r="342" spans="1:5" ht="30" hidden="1">
      <c r="A342" s="14" t="s">
        <v>1202</v>
      </c>
      <c r="B342" s="56" t="s">
        <v>1203</v>
      </c>
      <c r="C342" s="76"/>
      <c r="D342" s="22"/>
      <c r="E342" s="79"/>
    </row>
    <row r="343" spans="1:5" ht="30" hidden="1">
      <c r="A343" s="14" t="s">
        <v>1204</v>
      </c>
      <c r="B343" s="56" t="s">
        <v>1205</v>
      </c>
      <c r="C343" s="76"/>
      <c r="D343" s="22"/>
      <c r="E343" s="79"/>
    </row>
    <row r="344" spans="1:5" ht="15.75" hidden="1">
      <c r="A344" s="14" t="s">
        <v>1206</v>
      </c>
      <c r="B344" s="56" t="s">
        <v>1199</v>
      </c>
      <c r="C344" s="76"/>
      <c r="D344" s="22"/>
      <c r="E344" s="79"/>
    </row>
    <row r="345" spans="1:5" ht="23.25" customHeight="1">
      <c r="A345" s="13" t="s">
        <v>1207</v>
      </c>
      <c r="B345" s="58" t="s">
        <v>1208</v>
      </c>
      <c r="C345" s="74">
        <v>450200</v>
      </c>
      <c r="D345" s="24"/>
      <c r="E345" s="81">
        <f>SUM(C345:D345)</f>
        <v>450200</v>
      </c>
    </row>
    <row r="346" spans="1:5" ht="15.75" hidden="1">
      <c r="A346" s="13" t="s">
        <v>537</v>
      </c>
      <c r="B346" s="55" t="s">
        <v>1209</v>
      </c>
      <c r="C346" s="77"/>
      <c r="D346" s="24"/>
      <c r="E346" s="79"/>
    </row>
    <row r="347" spans="1:5" ht="60" hidden="1">
      <c r="A347" s="14" t="s">
        <v>1210</v>
      </c>
      <c r="B347" s="56" t="s">
        <v>538</v>
      </c>
      <c r="C347" s="76"/>
      <c r="D347" s="22"/>
      <c r="E347" s="79"/>
    </row>
    <row r="348" spans="1:5" ht="30" hidden="1">
      <c r="A348" s="14" t="s">
        <v>539</v>
      </c>
      <c r="B348" s="52" t="s">
        <v>540</v>
      </c>
      <c r="C348" s="76"/>
      <c r="D348" s="22"/>
      <c r="E348" s="79"/>
    </row>
    <row r="349" spans="1:5" ht="45" hidden="1">
      <c r="A349" s="14" t="s">
        <v>541</v>
      </c>
      <c r="B349" s="54" t="s">
        <v>542</v>
      </c>
      <c r="C349" s="76"/>
      <c r="D349" s="22"/>
      <c r="E349" s="79"/>
    </row>
    <row r="350" spans="1:5" ht="45" hidden="1">
      <c r="A350" s="14" t="s">
        <v>543</v>
      </c>
      <c r="B350" s="54" t="s">
        <v>544</v>
      </c>
      <c r="C350" s="76"/>
      <c r="D350" s="22"/>
      <c r="E350" s="79"/>
    </row>
    <row r="351" spans="1:5" ht="45" hidden="1">
      <c r="A351" s="14" t="s">
        <v>545</v>
      </c>
      <c r="B351" s="54" t="s">
        <v>546</v>
      </c>
      <c r="C351" s="76"/>
      <c r="D351" s="22"/>
      <c r="E351" s="79"/>
    </row>
    <row r="352" spans="1:5" ht="60" hidden="1">
      <c r="A352" s="14" t="s">
        <v>547</v>
      </c>
      <c r="B352" s="53" t="s">
        <v>548</v>
      </c>
      <c r="C352" s="76"/>
      <c r="D352" s="22"/>
      <c r="E352" s="79"/>
    </row>
    <row r="353" spans="1:5" ht="60" hidden="1">
      <c r="A353" s="14" t="s">
        <v>549</v>
      </c>
      <c r="B353" s="53" t="s">
        <v>550</v>
      </c>
      <c r="C353" s="76"/>
      <c r="D353" s="22"/>
      <c r="E353" s="79"/>
    </row>
    <row r="354" spans="1:5" ht="30" hidden="1">
      <c r="A354" s="14" t="s">
        <v>551</v>
      </c>
      <c r="B354" s="54" t="s">
        <v>552</v>
      </c>
      <c r="C354" s="76"/>
      <c r="D354" s="22"/>
      <c r="E354" s="79"/>
    </row>
    <row r="355" spans="1:5" ht="30" hidden="1">
      <c r="A355" s="14" t="s">
        <v>553</v>
      </c>
      <c r="B355" s="52" t="s">
        <v>554</v>
      </c>
      <c r="C355" s="76"/>
      <c r="D355" s="22"/>
      <c r="E355" s="79"/>
    </row>
    <row r="356" spans="1:5" ht="30" hidden="1">
      <c r="A356" s="14" t="s">
        <v>555</v>
      </c>
      <c r="B356" s="54" t="s">
        <v>556</v>
      </c>
      <c r="C356" s="76"/>
      <c r="D356" s="22"/>
      <c r="E356" s="79"/>
    </row>
    <row r="357" spans="1:5" ht="30" hidden="1">
      <c r="A357" s="14" t="s">
        <v>557</v>
      </c>
      <c r="B357" s="54" t="s">
        <v>558</v>
      </c>
      <c r="C357" s="76"/>
      <c r="D357" s="22"/>
      <c r="E357" s="79"/>
    </row>
    <row r="358" spans="1:5" ht="45" hidden="1">
      <c r="A358" s="14" t="s">
        <v>559</v>
      </c>
      <c r="B358" s="54" t="s">
        <v>546</v>
      </c>
      <c r="C358" s="76"/>
      <c r="D358" s="22"/>
      <c r="E358" s="79"/>
    </row>
    <row r="359" spans="1:5" ht="30" hidden="1">
      <c r="A359" s="14" t="s">
        <v>560</v>
      </c>
      <c r="B359" s="54" t="s">
        <v>552</v>
      </c>
      <c r="C359" s="76"/>
      <c r="D359" s="22"/>
      <c r="E359" s="79"/>
    </row>
    <row r="360" spans="1:5" ht="15.75" hidden="1">
      <c r="A360" s="14" t="s">
        <v>561</v>
      </c>
      <c r="B360" s="52" t="s">
        <v>562</v>
      </c>
      <c r="C360" s="76"/>
      <c r="D360" s="22"/>
      <c r="E360" s="79"/>
    </row>
    <row r="361" spans="1:5" ht="30" hidden="1">
      <c r="A361" s="14" t="s">
        <v>563</v>
      </c>
      <c r="B361" s="54" t="s">
        <v>564</v>
      </c>
      <c r="C361" s="76"/>
      <c r="D361" s="22"/>
      <c r="E361" s="79"/>
    </row>
    <row r="362" spans="1:5" ht="15.75" hidden="1">
      <c r="A362" s="14" t="s">
        <v>565</v>
      </c>
      <c r="B362" s="54" t="s">
        <v>566</v>
      </c>
      <c r="C362" s="76"/>
      <c r="D362" s="22"/>
      <c r="E362" s="79"/>
    </row>
    <row r="363" spans="1:5" ht="30" hidden="1">
      <c r="A363" s="14" t="s">
        <v>567</v>
      </c>
      <c r="B363" s="54" t="s">
        <v>568</v>
      </c>
      <c r="C363" s="76"/>
      <c r="D363" s="22"/>
      <c r="E363" s="79"/>
    </row>
    <row r="364" spans="1:5" ht="30" hidden="1">
      <c r="A364" s="14" t="s">
        <v>569</v>
      </c>
      <c r="B364" s="54" t="s">
        <v>570</v>
      </c>
      <c r="C364" s="76"/>
      <c r="D364" s="22"/>
      <c r="E364" s="79"/>
    </row>
    <row r="365" spans="1:5" ht="15.75" hidden="1">
      <c r="A365" s="14" t="s">
        <v>571</v>
      </c>
      <c r="B365" s="52" t="s">
        <v>572</v>
      </c>
      <c r="C365" s="76"/>
      <c r="D365" s="22"/>
      <c r="E365" s="79"/>
    </row>
    <row r="366" spans="1:5" ht="45" hidden="1">
      <c r="A366" s="14" t="s">
        <v>573</v>
      </c>
      <c r="B366" s="52" t="s">
        <v>574</v>
      </c>
      <c r="C366" s="76"/>
      <c r="D366" s="22"/>
      <c r="E366" s="79"/>
    </row>
    <row r="367" spans="1:5" ht="30" hidden="1">
      <c r="A367" s="14" t="s">
        <v>575</v>
      </c>
      <c r="B367" s="54" t="s">
        <v>576</v>
      </c>
      <c r="C367" s="76"/>
      <c r="D367" s="22"/>
      <c r="E367" s="79"/>
    </row>
    <row r="368" spans="1:5" ht="30" hidden="1">
      <c r="A368" s="14" t="s">
        <v>577</v>
      </c>
      <c r="B368" s="54" t="s">
        <v>578</v>
      </c>
      <c r="C368" s="76"/>
      <c r="D368" s="22"/>
      <c r="E368" s="79"/>
    </row>
    <row r="369" spans="1:5" ht="30" hidden="1">
      <c r="A369" s="14" t="s">
        <v>579</v>
      </c>
      <c r="B369" s="54" t="s">
        <v>580</v>
      </c>
      <c r="C369" s="76"/>
      <c r="D369" s="22"/>
      <c r="E369" s="79"/>
    </row>
    <row r="370" spans="1:5" ht="15.75" hidden="1">
      <c r="A370" s="14" t="s">
        <v>581</v>
      </c>
      <c r="B370" s="54" t="s">
        <v>582</v>
      </c>
      <c r="C370" s="76"/>
      <c r="D370" s="22"/>
      <c r="E370" s="79"/>
    </row>
    <row r="371" spans="1:5" ht="15.75" hidden="1">
      <c r="A371" s="14" t="s">
        <v>583</v>
      </c>
      <c r="B371" s="52" t="s">
        <v>584</v>
      </c>
      <c r="C371" s="76"/>
      <c r="D371" s="22"/>
      <c r="E371" s="79"/>
    </row>
    <row r="372" spans="1:5" ht="15.75" hidden="1">
      <c r="A372" s="14" t="s">
        <v>585</v>
      </c>
      <c r="B372" s="54" t="s">
        <v>586</v>
      </c>
      <c r="C372" s="76"/>
      <c r="D372" s="22"/>
      <c r="E372" s="79"/>
    </row>
    <row r="373" spans="1:5" ht="30" hidden="1">
      <c r="A373" s="14" t="s">
        <v>587</v>
      </c>
      <c r="B373" s="54" t="s">
        <v>588</v>
      </c>
      <c r="C373" s="76"/>
      <c r="D373" s="22"/>
      <c r="E373" s="79"/>
    </row>
    <row r="374" spans="1:5" ht="30" hidden="1">
      <c r="A374" s="14" t="s">
        <v>589</v>
      </c>
      <c r="B374" s="54" t="s">
        <v>590</v>
      </c>
      <c r="C374" s="76"/>
      <c r="D374" s="22"/>
      <c r="E374" s="79"/>
    </row>
    <row r="375" spans="1:5" ht="30" hidden="1">
      <c r="A375" s="14" t="s">
        <v>591</v>
      </c>
      <c r="B375" s="54" t="s">
        <v>592</v>
      </c>
      <c r="C375" s="76"/>
      <c r="D375" s="22"/>
      <c r="E375" s="79"/>
    </row>
    <row r="376" spans="1:5" ht="45" hidden="1">
      <c r="A376" s="14" t="s">
        <v>593</v>
      </c>
      <c r="B376" s="54" t="s">
        <v>594</v>
      </c>
      <c r="C376" s="76"/>
      <c r="D376" s="22"/>
      <c r="E376" s="79"/>
    </row>
    <row r="377" spans="1:5" ht="15.75" hidden="1">
      <c r="A377" s="14" t="s">
        <v>595</v>
      </c>
      <c r="B377" s="54" t="s">
        <v>584</v>
      </c>
      <c r="C377" s="76"/>
      <c r="D377" s="22"/>
      <c r="E377" s="79"/>
    </row>
    <row r="378" spans="1:5" ht="75" hidden="1">
      <c r="A378" s="14" t="s">
        <v>596</v>
      </c>
      <c r="B378" s="52" t="s">
        <v>597</v>
      </c>
      <c r="C378" s="76"/>
      <c r="D378" s="22"/>
      <c r="E378" s="79"/>
    </row>
    <row r="379" spans="1:5" ht="75" hidden="1">
      <c r="A379" s="14" t="s">
        <v>598</v>
      </c>
      <c r="B379" s="54" t="s">
        <v>599</v>
      </c>
      <c r="C379" s="76"/>
      <c r="D379" s="22"/>
      <c r="E379" s="79"/>
    </row>
    <row r="380" spans="1:5" ht="90" hidden="1">
      <c r="A380" s="14" t="s">
        <v>600</v>
      </c>
      <c r="B380" s="54" t="s">
        <v>601</v>
      </c>
      <c r="C380" s="76"/>
      <c r="D380" s="22"/>
      <c r="E380" s="79"/>
    </row>
    <row r="381" spans="1:5" ht="45" hidden="1">
      <c r="A381" s="14" t="s">
        <v>602</v>
      </c>
      <c r="B381" s="52" t="s">
        <v>603</v>
      </c>
      <c r="C381" s="76"/>
      <c r="D381" s="22"/>
      <c r="E381" s="79"/>
    </row>
    <row r="382" spans="1:5" ht="15.75" hidden="1">
      <c r="A382" s="14" t="s">
        <v>604</v>
      </c>
      <c r="B382" s="54" t="s">
        <v>605</v>
      </c>
      <c r="C382" s="76"/>
      <c r="D382" s="22"/>
      <c r="E382" s="79"/>
    </row>
    <row r="383" spans="1:5" ht="30" hidden="1">
      <c r="A383" s="14" t="s">
        <v>606</v>
      </c>
      <c r="B383" s="54" t="s">
        <v>607</v>
      </c>
      <c r="C383" s="76"/>
      <c r="D383" s="22"/>
      <c r="E383" s="79"/>
    </row>
    <row r="384" spans="1:5" ht="45" hidden="1">
      <c r="A384" s="14" t="s">
        <v>608</v>
      </c>
      <c r="B384" s="54" t="s">
        <v>609</v>
      </c>
      <c r="C384" s="76"/>
      <c r="D384" s="22"/>
      <c r="E384" s="79"/>
    </row>
    <row r="385" spans="1:5" ht="16.5" customHeight="1">
      <c r="A385" s="13" t="s">
        <v>610</v>
      </c>
      <c r="B385" s="55" t="s">
        <v>999</v>
      </c>
      <c r="C385" s="74"/>
      <c r="D385" s="91"/>
      <c r="E385" s="86">
        <f>SUM(C385:D385)</f>
        <v>0</v>
      </c>
    </row>
    <row r="386" spans="1:5" ht="30" hidden="1">
      <c r="A386" s="14" t="s">
        <v>611</v>
      </c>
      <c r="B386" s="52" t="s">
        <v>1260</v>
      </c>
      <c r="C386" s="76"/>
      <c r="D386" s="22"/>
      <c r="E386" s="79"/>
    </row>
    <row r="387" spans="1:5" ht="45" hidden="1">
      <c r="A387" s="14" t="s">
        <v>1261</v>
      </c>
      <c r="B387" s="52" t="s">
        <v>1262</v>
      </c>
      <c r="C387" s="76"/>
      <c r="D387" s="22"/>
      <c r="E387" s="79"/>
    </row>
    <row r="388" spans="1:5" ht="45" hidden="1">
      <c r="A388" s="14" t="s">
        <v>1263</v>
      </c>
      <c r="B388" s="52" t="s">
        <v>1264</v>
      </c>
      <c r="C388" s="76"/>
      <c r="D388" s="22"/>
      <c r="E388" s="79"/>
    </row>
    <row r="389" spans="1:5" ht="45" hidden="1">
      <c r="A389" s="14" t="s">
        <v>1265</v>
      </c>
      <c r="B389" s="52" t="s">
        <v>1266</v>
      </c>
      <c r="C389" s="76"/>
      <c r="D389" s="22"/>
      <c r="E389" s="79"/>
    </row>
    <row r="390" spans="1:5" ht="75" hidden="1">
      <c r="A390" s="14" t="s">
        <v>1267</v>
      </c>
      <c r="B390" s="52" t="s">
        <v>1268</v>
      </c>
      <c r="C390" s="76"/>
      <c r="D390" s="22"/>
      <c r="E390" s="79"/>
    </row>
    <row r="391" spans="1:5" ht="75" hidden="1">
      <c r="A391" s="14" t="s">
        <v>1269</v>
      </c>
      <c r="B391" s="52" t="s">
        <v>1270</v>
      </c>
      <c r="C391" s="76"/>
      <c r="D391" s="22"/>
      <c r="E391" s="79"/>
    </row>
    <row r="392" spans="1:5" ht="75" hidden="1">
      <c r="A392" s="14" t="s">
        <v>1271</v>
      </c>
      <c r="B392" s="54" t="s">
        <v>1272</v>
      </c>
      <c r="C392" s="76"/>
      <c r="D392" s="22"/>
      <c r="E392" s="79"/>
    </row>
    <row r="393" spans="1:5" ht="30" hidden="1">
      <c r="A393" s="14" t="s">
        <v>1273</v>
      </c>
      <c r="B393" s="56" t="s">
        <v>1274</v>
      </c>
      <c r="C393" s="76"/>
      <c r="D393" s="22"/>
      <c r="E393" s="79"/>
    </row>
    <row r="394" spans="1:5" ht="30" hidden="1">
      <c r="A394" s="14" t="s">
        <v>1275</v>
      </c>
      <c r="B394" s="52" t="s">
        <v>1274</v>
      </c>
      <c r="C394" s="76"/>
      <c r="D394" s="22"/>
      <c r="E394" s="79"/>
    </row>
    <row r="395" spans="1:5" ht="15.75">
      <c r="A395" s="13" t="s">
        <v>1276</v>
      </c>
      <c r="B395" s="50" t="s">
        <v>1277</v>
      </c>
      <c r="C395" s="73">
        <f>C447+C448+C449+C450+C451</f>
        <v>3283646</v>
      </c>
      <c r="D395" s="87">
        <f>D447+D448+D449+D450+D451</f>
        <v>159662</v>
      </c>
      <c r="E395" s="129">
        <f>SUM(C395:D395)</f>
        <v>3443308</v>
      </c>
    </row>
    <row r="396" spans="1:5" ht="45" hidden="1">
      <c r="A396" s="14" t="s">
        <v>1278</v>
      </c>
      <c r="B396" s="57" t="s">
        <v>1279</v>
      </c>
      <c r="C396" s="76"/>
      <c r="D396" s="22"/>
      <c r="E396" s="79"/>
    </row>
    <row r="397" spans="1:5" ht="60" hidden="1">
      <c r="A397" s="14" t="s">
        <v>1280</v>
      </c>
      <c r="B397" s="56" t="s">
        <v>1281</v>
      </c>
      <c r="C397" s="76"/>
      <c r="D397" s="22"/>
      <c r="E397" s="79"/>
    </row>
    <row r="398" spans="1:5" ht="75" hidden="1">
      <c r="A398" s="14" t="s">
        <v>1282</v>
      </c>
      <c r="B398" s="52" t="s">
        <v>1283</v>
      </c>
      <c r="C398" s="76"/>
      <c r="D398" s="22"/>
      <c r="E398" s="79"/>
    </row>
    <row r="399" spans="1:5" ht="75" hidden="1">
      <c r="A399" s="14" t="s">
        <v>1284</v>
      </c>
      <c r="B399" s="52" t="s">
        <v>1285</v>
      </c>
      <c r="C399" s="76"/>
      <c r="D399" s="22"/>
      <c r="E399" s="79"/>
    </row>
    <row r="400" spans="1:5" ht="120" hidden="1">
      <c r="A400" s="14" t="s">
        <v>1286</v>
      </c>
      <c r="B400" s="52" t="s">
        <v>98</v>
      </c>
      <c r="C400" s="76"/>
      <c r="D400" s="22"/>
      <c r="E400" s="79"/>
    </row>
    <row r="401" spans="1:5" ht="120" hidden="1">
      <c r="A401" s="14" t="s">
        <v>99</v>
      </c>
      <c r="B401" s="52" t="s">
        <v>100</v>
      </c>
      <c r="C401" s="76"/>
      <c r="D401" s="22"/>
      <c r="E401" s="79"/>
    </row>
    <row r="402" spans="1:5" ht="45" hidden="1">
      <c r="A402" s="14" t="s">
        <v>101</v>
      </c>
      <c r="B402" s="56" t="s">
        <v>102</v>
      </c>
      <c r="C402" s="76"/>
      <c r="D402" s="22"/>
      <c r="E402" s="79"/>
    </row>
    <row r="403" spans="1:5" ht="45" hidden="1">
      <c r="A403" s="14" t="s">
        <v>103</v>
      </c>
      <c r="B403" s="56" t="s">
        <v>104</v>
      </c>
      <c r="C403" s="76"/>
      <c r="D403" s="22"/>
      <c r="E403" s="79"/>
    </row>
    <row r="404" spans="1:5" ht="75" hidden="1">
      <c r="A404" s="14" t="s">
        <v>105</v>
      </c>
      <c r="B404" s="56" t="s">
        <v>106</v>
      </c>
      <c r="C404" s="76"/>
      <c r="D404" s="22"/>
      <c r="E404" s="79"/>
    </row>
    <row r="405" spans="1:5" ht="105" hidden="1">
      <c r="A405" s="14" t="s">
        <v>107</v>
      </c>
      <c r="B405" s="52" t="s">
        <v>108</v>
      </c>
      <c r="C405" s="76"/>
      <c r="D405" s="22"/>
      <c r="E405" s="79"/>
    </row>
    <row r="406" spans="1:5" ht="90" hidden="1">
      <c r="A406" s="14" t="s">
        <v>109</v>
      </c>
      <c r="B406" s="52" t="s">
        <v>121</v>
      </c>
      <c r="C406" s="76"/>
      <c r="D406" s="22"/>
      <c r="E406" s="79"/>
    </row>
    <row r="407" spans="1:5" ht="15.75" hidden="1">
      <c r="A407" s="14" t="s">
        <v>122</v>
      </c>
      <c r="B407" s="56" t="s">
        <v>123</v>
      </c>
      <c r="C407" s="76"/>
      <c r="D407" s="22"/>
      <c r="E407" s="79"/>
    </row>
    <row r="408" spans="1:5" ht="75" hidden="1">
      <c r="A408" s="14" t="s">
        <v>124</v>
      </c>
      <c r="B408" s="52" t="s">
        <v>125</v>
      </c>
      <c r="C408" s="76"/>
      <c r="D408" s="22"/>
      <c r="E408" s="79"/>
    </row>
    <row r="409" spans="1:5" ht="30" hidden="1">
      <c r="A409" s="14" t="s">
        <v>126</v>
      </c>
      <c r="B409" s="52" t="s">
        <v>127</v>
      </c>
      <c r="C409" s="76"/>
      <c r="D409" s="22"/>
      <c r="E409" s="79"/>
    </row>
    <row r="410" spans="1:5" ht="45" hidden="1">
      <c r="A410" s="14" t="s">
        <v>128</v>
      </c>
      <c r="B410" s="54" t="s">
        <v>129</v>
      </c>
      <c r="C410" s="76"/>
      <c r="D410" s="22"/>
      <c r="E410" s="79"/>
    </row>
    <row r="411" spans="1:5" ht="45" hidden="1">
      <c r="A411" s="14" t="s">
        <v>130</v>
      </c>
      <c r="B411" s="54" t="s">
        <v>131</v>
      </c>
      <c r="C411" s="76"/>
      <c r="D411" s="22"/>
      <c r="E411" s="79"/>
    </row>
    <row r="412" spans="1:5" ht="75" hidden="1">
      <c r="A412" s="14" t="s">
        <v>132</v>
      </c>
      <c r="B412" s="54" t="s">
        <v>133</v>
      </c>
      <c r="C412" s="76"/>
      <c r="D412" s="22"/>
      <c r="E412" s="79"/>
    </row>
    <row r="413" spans="1:5" ht="60" hidden="1">
      <c r="A413" s="14" t="s">
        <v>134</v>
      </c>
      <c r="B413" s="54" t="s">
        <v>135</v>
      </c>
      <c r="C413" s="76"/>
      <c r="D413" s="22"/>
      <c r="E413" s="79"/>
    </row>
    <row r="414" spans="1:5" ht="30" hidden="1">
      <c r="A414" s="14" t="s">
        <v>136</v>
      </c>
      <c r="B414" s="54" t="s">
        <v>137</v>
      </c>
      <c r="C414" s="76"/>
      <c r="D414" s="22"/>
      <c r="E414" s="79"/>
    </row>
    <row r="415" spans="1:5" ht="30" hidden="1">
      <c r="A415" s="14" t="s">
        <v>138</v>
      </c>
      <c r="B415" s="56" t="s">
        <v>139</v>
      </c>
      <c r="C415" s="76"/>
      <c r="D415" s="22"/>
      <c r="E415" s="79"/>
    </row>
    <row r="416" spans="1:5" ht="30" hidden="1">
      <c r="A416" s="14" t="s">
        <v>140</v>
      </c>
      <c r="B416" s="52" t="s">
        <v>141</v>
      </c>
      <c r="C416" s="76"/>
      <c r="D416" s="22"/>
      <c r="E416" s="79"/>
    </row>
    <row r="417" spans="1:5" ht="75" hidden="1">
      <c r="A417" s="14" t="s">
        <v>142</v>
      </c>
      <c r="B417" s="54" t="s">
        <v>143</v>
      </c>
      <c r="C417" s="76"/>
      <c r="D417" s="22"/>
      <c r="E417" s="79"/>
    </row>
    <row r="418" spans="1:5" ht="30" hidden="1">
      <c r="A418" s="14" t="s">
        <v>144</v>
      </c>
      <c r="B418" s="54" t="s">
        <v>145</v>
      </c>
      <c r="C418" s="76"/>
      <c r="D418" s="22"/>
      <c r="E418" s="79"/>
    </row>
    <row r="419" spans="1:5" ht="30" hidden="1">
      <c r="A419" s="14" t="s">
        <v>146</v>
      </c>
      <c r="B419" s="54" t="s">
        <v>147</v>
      </c>
      <c r="C419" s="76"/>
      <c r="D419" s="22"/>
      <c r="E419" s="79"/>
    </row>
    <row r="420" spans="1:5" ht="30" hidden="1">
      <c r="A420" s="14" t="s">
        <v>148</v>
      </c>
      <c r="B420" s="54" t="s">
        <v>149</v>
      </c>
      <c r="C420" s="76"/>
      <c r="D420" s="22"/>
      <c r="E420" s="79"/>
    </row>
    <row r="421" spans="1:5" ht="30" hidden="1">
      <c r="A421" s="14" t="s">
        <v>150</v>
      </c>
      <c r="B421" s="54" t="s">
        <v>151</v>
      </c>
      <c r="C421" s="76"/>
      <c r="D421" s="22"/>
      <c r="E421" s="79"/>
    </row>
    <row r="422" spans="1:5" ht="30" hidden="1">
      <c r="A422" s="14" t="s">
        <v>152</v>
      </c>
      <c r="B422" s="54" t="s">
        <v>153</v>
      </c>
      <c r="C422" s="76"/>
      <c r="D422" s="22"/>
      <c r="E422" s="79"/>
    </row>
    <row r="423" spans="1:5" ht="15.75" hidden="1">
      <c r="A423" s="14" t="s">
        <v>154</v>
      </c>
      <c r="B423" s="54" t="s">
        <v>155</v>
      </c>
      <c r="C423" s="76"/>
      <c r="D423" s="22"/>
      <c r="E423" s="79"/>
    </row>
    <row r="424" spans="1:5" ht="30" hidden="1">
      <c r="A424" s="14" t="s">
        <v>156</v>
      </c>
      <c r="B424" s="52" t="s">
        <v>157</v>
      </c>
      <c r="C424" s="76"/>
      <c r="D424" s="22"/>
      <c r="E424" s="79"/>
    </row>
    <row r="425" spans="1:5" ht="45" hidden="1">
      <c r="A425" s="14" t="s">
        <v>158</v>
      </c>
      <c r="B425" s="56" t="s">
        <v>159</v>
      </c>
      <c r="C425" s="76"/>
      <c r="D425" s="22"/>
      <c r="E425" s="79"/>
    </row>
    <row r="426" spans="1:5" ht="60" hidden="1">
      <c r="A426" s="14" t="s">
        <v>160</v>
      </c>
      <c r="B426" s="52" t="s">
        <v>161</v>
      </c>
      <c r="C426" s="76"/>
      <c r="D426" s="22"/>
      <c r="E426" s="79"/>
    </row>
    <row r="427" spans="1:5" ht="90" hidden="1">
      <c r="A427" s="14" t="s">
        <v>162</v>
      </c>
      <c r="B427" s="54" t="s">
        <v>163</v>
      </c>
      <c r="C427" s="76"/>
      <c r="D427" s="22"/>
      <c r="E427" s="79"/>
    </row>
    <row r="428" spans="1:5" ht="75" hidden="1">
      <c r="A428" s="14" t="s">
        <v>164</v>
      </c>
      <c r="B428" s="54" t="s">
        <v>165</v>
      </c>
      <c r="C428" s="76"/>
      <c r="D428" s="22"/>
      <c r="E428" s="79"/>
    </row>
    <row r="429" spans="1:5" ht="120" hidden="1">
      <c r="A429" s="14" t="s">
        <v>166</v>
      </c>
      <c r="B429" s="54" t="s">
        <v>743</v>
      </c>
      <c r="C429" s="76"/>
      <c r="D429" s="22"/>
      <c r="E429" s="79"/>
    </row>
    <row r="430" spans="1:5" ht="105" hidden="1">
      <c r="A430" s="14" t="s">
        <v>744</v>
      </c>
      <c r="B430" s="54" t="s">
        <v>745</v>
      </c>
      <c r="C430" s="76"/>
      <c r="D430" s="22"/>
      <c r="E430" s="79"/>
    </row>
    <row r="431" spans="1:5" ht="45" hidden="1">
      <c r="A431" s="14" t="s">
        <v>746</v>
      </c>
      <c r="B431" s="52" t="s">
        <v>747</v>
      </c>
      <c r="C431" s="76"/>
      <c r="D431" s="22"/>
      <c r="E431" s="79"/>
    </row>
    <row r="432" spans="1:5" ht="90" hidden="1">
      <c r="A432" s="14" t="s">
        <v>748</v>
      </c>
      <c r="B432" s="54" t="s">
        <v>38</v>
      </c>
      <c r="C432" s="76"/>
      <c r="D432" s="22"/>
      <c r="E432" s="79"/>
    </row>
    <row r="433" spans="1:5" ht="75" hidden="1">
      <c r="A433" s="14" t="s">
        <v>752</v>
      </c>
      <c r="B433" s="54" t="s">
        <v>753</v>
      </c>
      <c r="C433" s="76"/>
      <c r="D433" s="22"/>
      <c r="E433" s="79"/>
    </row>
    <row r="434" spans="1:5" ht="30" hidden="1">
      <c r="A434" s="14" t="s">
        <v>754</v>
      </c>
      <c r="B434" s="56" t="s">
        <v>755</v>
      </c>
      <c r="C434" s="76"/>
      <c r="D434" s="22"/>
      <c r="E434" s="79"/>
    </row>
    <row r="435" spans="1:5" ht="15.75" hidden="1">
      <c r="A435" s="14" t="s">
        <v>756</v>
      </c>
      <c r="B435" s="56" t="s">
        <v>757</v>
      </c>
      <c r="C435" s="76"/>
      <c r="D435" s="22"/>
      <c r="E435" s="79"/>
    </row>
    <row r="436" spans="1:5" ht="30" hidden="1">
      <c r="A436" s="14" t="s">
        <v>758</v>
      </c>
      <c r="B436" s="52" t="s">
        <v>759</v>
      </c>
      <c r="C436" s="76"/>
      <c r="D436" s="22"/>
      <c r="E436" s="79"/>
    </row>
    <row r="437" spans="1:5" ht="30" hidden="1">
      <c r="A437" s="14" t="s">
        <v>760</v>
      </c>
      <c r="B437" s="54" t="s">
        <v>761</v>
      </c>
      <c r="C437" s="76"/>
      <c r="D437" s="22"/>
      <c r="E437" s="79"/>
    </row>
    <row r="438" spans="1:5" ht="30" hidden="1">
      <c r="A438" s="14" t="s">
        <v>762</v>
      </c>
      <c r="B438" s="54" t="s">
        <v>763</v>
      </c>
      <c r="C438" s="76"/>
      <c r="D438" s="22"/>
      <c r="E438" s="79"/>
    </row>
    <row r="439" spans="1:5" ht="30" hidden="1">
      <c r="A439" s="14" t="s">
        <v>764</v>
      </c>
      <c r="B439" s="54" t="s">
        <v>765</v>
      </c>
      <c r="C439" s="76"/>
      <c r="D439" s="22"/>
      <c r="E439" s="79"/>
    </row>
    <row r="440" spans="1:5" ht="30" hidden="1">
      <c r="A440" s="14" t="s">
        <v>766</v>
      </c>
      <c r="B440" s="54" t="s">
        <v>767</v>
      </c>
      <c r="C440" s="76"/>
      <c r="D440" s="22"/>
      <c r="E440" s="79"/>
    </row>
    <row r="441" spans="1:5" ht="45" hidden="1">
      <c r="A441" s="14" t="s">
        <v>768</v>
      </c>
      <c r="B441" s="54" t="s">
        <v>769</v>
      </c>
      <c r="C441" s="76"/>
      <c r="D441" s="22"/>
      <c r="E441" s="79"/>
    </row>
    <row r="442" spans="1:5" ht="45" hidden="1">
      <c r="A442" s="14" t="s">
        <v>770</v>
      </c>
      <c r="B442" s="54" t="s">
        <v>771</v>
      </c>
      <c r="C442" s="76"/>
      <c r="D442" s="22"/>
      <c r="E442" s="79"/>
    </row>
    <row r="443" spans="1:5" ht="45" hidden="1">
      <c r="A443" s="14" t="s">
        <v>772</v>
      </c>
      <c r="B443" s="54" t="s">
        <v>773</v>
      </c>
      <c r="C443" s="76"/>
      <c r="D443" s="22"/>
      <c r="E443" s="79"/>
    </row>
    <row r="444" spans="1:5" ht="45" hidden="1">
      <c r="A444" s="14" t="s">
        <v>774</v>
      </c>
      <c r="B444" s="54" t="s">
        <v>775</v>
      </c>
      <c r="C444" s="76"/>
      <c r="D444" s="22"/>
      <c r="E444" s="79"/>
    </row>
    <row r="445" spans="1:5" ht="45" hidden="1">
      <c r="A445" s="14" t="s">
        <v>776</v>
      </c>
      <c r="B445" s="54" t="s">
        <v>777</v>
      </c>
      <c r="C445" s="76"/>
      <c r="D445" s="22"/>
      <c r="E445" s="79"/>
    </row>
    <row r="446" spans="1:5" ht="30" hidden="1">
      <c r="A446" s="14" t="s">
        <v>778</v>
      </c>
      <c r="B446" s="52" t="s">
        <v>779</v>
      </c>
      <c r="C446" s="76"/>
      <c r="D446" s="22"/>
      <c r="E446" s="79"/>
    </row>
    <row r="447" spans="1:5" ht="30">
      <c r="A447" s="14" t="s">
        <v>780</v>
      </c>
      <c r="B447" s="52" t="s">
        <v>781</v>
      </c>
      <c r="C447" s="78">
        <v>1554232</v>
      </c>
      <c r="D447" s="22">
        <v>20077</v>
      </c>
      <c r="E447" s="84">
        <f>SUM(C447:D447)</f>
        <v>1574309</v>
      </c>
    </row>
    <row r="448" spans="1:5" ht="75">
      <c r="A448" s="14" t="s">
        <v>782</v>
      </c>
      <c r="B448" s="52" t="s">
        <v>783</v>
      </c>
      <c r="C448" s="78">
        <v>0</v>
      </c>
      <c r="D448" s="22">
        <v>139585</v>
      </c>
      <c r="E448" s="84">
        <f>SUM(C448:D448)</f>
        <v>139585</v>
      </c>
    </row>
    <row r="449" spans="1:5" ht="30">
      <c r="A449" s="14" t="s">
        <v>784</v>
      </c>
      <c r="B449" s="52" t="s">
        <v>785</v>
      </c>
      <c r="C449" s="78">
        <v>1260195</v>
      </c>
      <c r="D449" s="22"/>
      <c r="E449" s="84">
        <f>SUM(C449:D449)</f>
        <v>1260195</v>
      </c>
    </row>
    <row r="450" spans="1:5" ht="21" customHeight="1">
      <c r="A450" s="14" t="s">
        <v>786</v>
      </c>
      <c r="B450" s="52" t="s">
        <v>787</v>
      </c>
      <c r="C450" s="78">
        <v>238019</v>
      </c>
      <c r="D450" s="22"/>
      <c r="E450" s="84">
        <f>SUM(C450:D450)</f>
        <v>238019</v>
      </c>
    </row>
    <row r="451" spans="1:5" ht="15.75">
      <c r="A451" s="14" t="s">
        <v>788</v>
      </c>
      <c r="B451" s="57" t="s">
        <v>789</v>
      </c>
      <c r="C451" s="78">
        <v>231200</v>
      </c>
      <c r="D451" s="22"/>
      <c r="E451" s="84">
        <f>SUM(C451:D451)</f>
        <v>231200</v>
      </c>
    </row>
    <row r="452" spans="1:5" ht="30" hidden="1">
      <c r="A452" s="14" t="s">
        <v>790</v>
      </c>
      <c r="B452" s="56" t="s">
        <v>791</v>
      </c>
      <c r="C452" s="76"/>
      <c r="D452" s="22"/>
      <c r="E452" s="79"/>
    </row>
    <row r="453" spans="1:5" ht="30" hidden="1">
      <c r="A453" s="14" t="s">
        <v>792</v>
      </c>
      <c r="B453" s="56" t="s">
        <v>793</v>
      </c>
      <c r="C453" s="76"/>
      <c r="D453" s="22"/>
      <c r="E453" s="79"/>
    </row>
    <row r="454" spans="1:5" ht="30" hidden="1">
      <c r="A454" s="14" t="s">
        <v>794</v>
      </c>
      <c r="B454" s="56" t="s">
        <v>795</v>
      </c>
      <c r="C454" s="76"/>
      <c r="D454" s="22"/>
      <c r="E454" s="79"/>
    </row>
    <row r="455" spans="1:5" ht="30" hidden="1">
      <c r="A455" s="14" t="s">
        <v>796</v>
      </c>
      <c r="B455" s="52" t="s">
        <v>797</v>
      </c>
      <c r="C455" s="76"/>
      <c r="D455" s="22"/>
      <c r="E455" s="79"/>
    </row>
    <row r="456" spans="1:5" ht="45" hidden="1">
      <c r="A456" s="14" t="s">
        <v>798</v>
      </c>
      <c r="B456" s="52" t="s">
        <v>799</v>
      </c>
      <c r="C456" s="76"/>
      <c r="D456" s="22"/>
      <c r="E456" s="79"/>
    </row>
    <row r="457" spans="1:5" ht="75" hidden="1">
      <c r="A457" s="14" t="s">
        <v>800</v>
      </c>
      <c r="B457" s="52" t="s">
        <v>801</v>
      </c>
      <c r="C457" s="76"/>
      <c r="D457" s="22"/>
      <c r="E457" s="79"/>
    </row>
    <row r="458" spans="1:5" ht="45" hidden="1">
      <c r="A458" s="14" t="s">
        <v>802</v>
      </c>
      <c r="B458" s="56" t="s">
        <v>803</v>
      </c>
      <c r="C458" s="76"/>
      <c r="D458" s="22"/>
      <c r="E458" s="79"/>
    </row>
    <row r="459" spans="1:5" ht="15.75" hidden="1">
      <c r="A459" s="13" t="s">
        <v>804</v>
      </c>
      <c r="B459" s="58" t="s">
        <v>805</v>
      </c>
      <c r="C459" s="77"/>
      <c r="D459" s="24"/>
      <c r="E459" s="79"/>
    </row>
    <row r="460" spans="1:5" ht="15.75" hidden="1">
      <c r="A460" s="14" t="s">
        <v>806</v>
      </c>
      <c r="B460" s="57" t="s">
        <v>807</v>
      </c>
      <c r="C460" s="76"/>
      <c r="D460" s="22"/>
      <c r="E460" s="79"/>
    </row>
    <row r="461" spans="1:5" ht="30" hidden="1">
      <c r="A461" s="14" t="s">
        <v>808</v>
      </c>
      <c r="B461" s="56" t="s">
        <v>809</v>
      </c>
      <c r="C461" s="76"/>
      <c r="D461" s="22"/>
      <c r="E461" s="79"/>
    </row>
    <row r="462" spans="1:5" ht="30" hidden="1">
      <c r="A462" s="14" t="s">
        <v>810</v>
      </c>
      <c r="B462" s="52" t="s">
        <v>811</v>
      </c>
      <c r="C462" s="76"/>
      <c r="D462" s="22"/>
      <c r="E462" s="79"/>
    </row>
    <row r="463" spans="1:5" ht="45" hidden="1">
      <c r="A463" s="14" t="s">
        <v>812</v>
      </c>
      <c r="B463" s="52" t="s">
        <v>813</v>
      </c>
      <c r="C463" s="76"/>
      <c r="D463" s="22"/>
      <c r="E463" s="79"/>
    </row>
    <row r="464" spans="1:5" ht="30" hidden="1">
      <c r="A464" s="14" t="s">
        <v>814</v>
      </c>
      <c r="B464" s="56" t="s">
        <v>815</v>
      </c>
      <c r="C464" s="76"/>
      <c r="D464" s="22"/>
      <c r="E464" s="79"/>
    </row>
    <row r="465" spans="1:5" ht="30" hidden="1">
      <c r="A465" s="14" t="s">
        <v>816</v>
      </c>
      <c r="B465" s="56" t="s">
        <v>817</v>
      </c>
      <c r="C465" s="76"/>
      <c r="D465" s="22"/>
      <c r="E465" s="79"/>
    </row>
    <row r="466" spans="1:5" ht="15.75" hidden="1">
      <c r="A466" s="14" t="s">
        <v>818</v>
      </c>
      <c r="B466" s="52" t="s">
        <v>268</v>
      </c>
      <c r="C466" s="76"/>
      <c r="D466" s="22"/>
      <c r="E466" s="79"/>
    </row>
    <row r="467" spans="1:5" ht="30" hidden="1">
      <c r="A467" s="14" t="s">
        <v>269</v>
      </c>
      <c r="B467" s="52" t="s">
        <v>270</v>
      </c>
      <c r="C467" s="76"/>
      <c r="D467" s="22"/>
      <c r="E467" s="79"/>
    </row>
    <row r="468" spans="1:5" ht="30" hidden="1">
      <c r="A468" s="14" t="s">
        <v>271</v>
      </c>
      <c r="B468" s="56" t="s">
        <v>272</v>
      </c>
      <c r="C468" s="76"/>
      <c r="D468" s="22"/>
      <c r="E468" s="79"/>
    </row>
    <row r="469" spans="1:5" ht="15.75" hidden="1">
      <c r="A469" s="14" t="s">
        <v>273</v>
      </c>
      <c r="B469" s="52" t="s">
        <v>274</v>
      </c>
      <c r="C469" s="76"/>
      <c r="D469" s="22"/>
      <c r="E469" s="79"/>
    </row>
    <row r="470" spans="1:5" ht="30" hidden="1">
      <c r="A470" s="14" t="s">
        <v>275</v>
      </c>
      <c r="B470" s="52" t="s">
        <v>276</v>
      </c>
      <c r="C470" s="76"/>
      <c r="D470" s="22"/>
      <c r="E470" s="79"/>
    </row>
    <row r="471" spans="1:5" ht="15.75" hidden="1">
      <c r="A471" s="13" t="s">
        <v>277</v>
      </c>
      <c r="B471" s="58" t="s">
        <v>266</v>
      </c>
      <c r="C471" s="77"/>
      <c r="D471" s="24"/>
      <c r="E471" s="79"/>
    </row>
    <row r="472" spans="1:5" ht="15.75" hidden="1">
      <c r="A472" s="14" t="s">
        <v>267</v>
      </c>
      <c r="B472" s="57" t="s">
        <v>266</v>
      </c>
      <c r="C472" s="76"/>
      <c r="D472" s="22"/>
      <c r="E472" s="79"/>
    </row>
    <row r="473" spans="1:6" ht="18" customHeight="1">
      <c r="A473" s="14"/>
      <c r="B473" s="119" t="s">
        <v>279</v>
      </c>
      <c r="C473" s="74">
        <v>627255</v>
      </c>
      <c r="D473" s="22">
        <v>1188</v>
      </c>
      <c r="E473" s="84">
        <f>SUM(C473:D473)</f>
        <v>628443</v>
      </c>
      <c r="F473" s="79"/>
    </row>
    <row r="474" spans="1:6" ht="18.75" customHeight="1" thickBot="1">
      <c r="A474" s="14"/>
      <c r="B474" s="117" t="s">
        <v>998</v>
      </c>
      <c r="C474" s="126"/>
      <c r="D474" s="25"/>
      <c r="E474" s="112">
        <f>SUM(C474:D474)</f>
        <v>0</v>
      </c>
      <c r="F474" s="112"/>
    </row>
    <row r="475" spans="1:5" s="16" customFormat="1" ht="21.75" customHeight="1" thickBot="1">
      <c r="A475" s="15"/>
      <c r="B475" s="101" t="s">
        <v>280</v>
      </c>
      <c r="C475" s="114">
        <f>C11+C473+C474</f>
        <v>8918674</v>
      </c>
      <c r="D475" s="115">
        <f>D11+D473+D474</f>
        <v>160850</v>
      </c>
      <c r="E475" s="115">
        <f>E11+E473+E474</f>
        <v>9079524</v>
      </c>
    </row>
    <row r="476" spans="1:5" ht="14.25" customHeight="1" thickBot="1">
      <c r="A476" s="14"/>
      <c r="B476" s="70"/>
      <c r="C476" s="113"/>
      <c r="D476" s="122"/>
      <c r="E476" s="124"/>
    </row>
    <row r="477" spans="1:5" ht="19.5" thickBot="1">
      <c r="A477" s="17" t="s">
        <v>281</v>
      </c>
      <c r="B477" s="100" t="s">
        <v>282</v>
      </c>
      <c r="C477" s="103">
        <f>C478</f>
        <v>8410548</v>
      </c>
      <c r="D477" s="103">
        <f>D478</f>
        <v>164238</v>
      </c>
      <c r="E477" s="125">
        <f>SUM(C477:D477)</f>
        <v>8574786</v>
      </c>
    </row>
    <row r="478" spans="1:5" ht="15.75">
      <c r="A478" s="17" t="s">
        <v>283</v>
      </c>
      <c r="B478" s="71" t="s">
        <v>284</v>
      </c>
      <c r="C478" s="74">
        <f>C479+C480+C481+C482+C484+C485+C486+C487+C488</f>
        <v>8410548</v>
      </c>
      <c r="D478" s="74">
        <f>D479+D480+D481+D482+D484+D485+D486+D487+D488</f>
        <v>164238</v>
      </c>
      <c r="E478" s="24">
        <f>SUM(C478:D478)</f>
        <v>8574786</v>
      </c>
    </row>
    <row r="479" spans="1:5" ht="15.75">
      <c r="A479" s="18" t="s">
        <v>285</v>
      </c>
      <c r="B479" s="59" t="s">
        <v>286</v>
      </c>
      <c r="C479" s="78">
        <v>1111574</v>
      </c>
      <c r="D479" s="123">
        <v>7778</v>
      </c>
      <c r="E479" s="24">
        <f aca="true" t="shared" si="3" ref="E479:E490">SUM(C479:D479)</f>
        <v>1119352</v>
      </c>
    </row>
    <row r="480" spans="1:5" ht="15.75">
      <c r="A480" s="18" t="s">
        <v>287</v>
      </c>
      <c r="B480" s="59" t="s">
        <v>288</v>
      </c>
      <c r="C480" s="78">
        <v>1000</v>
      </c>
      <c r="D480" s="123"/>
      <c r="E480" s="24">
        <f t="shared" si="3"/>
        <v>1000</v>
      </c>
    </row>
    <row r="481" spans="1:5" ht="15.75">
      <c r="A481" s="18" t="s">
        <v>289</v>
      </c>
      <c r="B481" s="59" t="s">
        <v>290</v>
      </c>
      <c r="C481" s="78">
        <v>128505</v>
      </c>
      <c r="D481" s="123">
        <v>-4390</v>
      </c>
      <c r="E481" s="24">
        <f t="shared" si="3"/>
        <v>124115</v>
      </c>
    </row>
    <row r="482" spans="1:5" ht="15.75">
      <c r="A482" s="18" t="s">
        <v>291</v>
      </c>
      <c r="B482" s="59" t="s">
        <v>292</v>
      </c>
      <c r="C482" s="78">
        <v>148328</v>
      </c>
      <c r="D482" s="123">
        <v>30302</v>
      </c>
      <c r="E482" s="24">
        <f t="shared" si="3"/>
        <v>178630</v>
      </c>
    </row>
    <row r="483" spans="1:5" ht="15.75" hidden="1">
      <c r="A483" s="18" t="s">
        <v>293</v>
      </c>
      <c r="B483" s="59" t="s">
        <v>294</v>
      </c>
      <c r="C483" s="78"/>
      <c r="D483" s="123"/>
      <c r="E483" s="24">
        <f t="shared" si="3"/>
        <v>0</v>
      </c>
    </row>
    <row r="484" spans="1:5" ht="15.75">
      <c r="A484" s="18" t="s">
        <v>295</v>
      </c>
      <c r="B484" s="59" t="s">
        <v>296</v>
      </c>
      <c r="C484" s="78">
        <v>751172</v>
      </c>
      <c r="D484" s="123">
        <v>103727</v>
      </c>
      <c r="E484" s="24">
        <f t="shared" si="3"/>
        <v>854899</v>
      </c>
    </row>
    <row r="485" spans="1:5" ht="15.75">
      <c r="A485" s="18" t="s">
        <v>297</v>
      </c>
      <c r="B485" s="59" t="s">
        <v>298</v>
      </c>
      <c r="C485" s="78">
        <v>86740</v>
      </c>
      <c r="D485" s="123"/>
      <c r="E485" s="24">
        <f t="shared" si="3"/>
        <v>86740</v>
      </c>
    </row>
    <row r="486" spans="1:5" ht="15.75">
      <c r="A486" s="18" t="s">
        <v>299</v>
      </c>
      <c r="B486" s="59" t="s">
        <v>300</v>
      </c>
      <c r="C486" s="78">
        <v>710788</v>
      </c>
      <c r="D486" s="123">
        <v>18157</v>
      </c>
      <c r="E486" s="24">
        <f t="shared" si="3"/>
        <v>728945</v>
      </c>
    </row>
    <row r="487" spans="1:5" ht="15.75">
      <c r="A487" s="18" t="s">
        <v>301</v>
      </c>
      <c r="B487" s="59" t="s">
        <v>302</v>
      </c>
      <c r="C487" s="78">
        <v>4558064</v>
      </c>
      <c r="D487" s="123">
        <v>8664</v>
      </c>
      <c r="E487" s="24">
        <f t="shared" si="3"/>
        <v>4566728</v>
      </c>
    </row>
    <row r="488" spans="1:5" ht="15.75">
      <c r="A488" s="19" t="s">
        <v>303</v>
      </c>
      <c r="B488" s="60" t="s">
        <v>304</v>
      </c>
      <c r="C488" s="78">
        <v>914377</v>
      </c>
      <c r="D488" s="123"/>
      <c r="E488" s="24">
        <f t="shared" si="3"/>
        <v>914377</v>
      </c>
    </row>
    <row r="489" spans="1:5" ht="15.75">
      <c r="A489" s="72"/>
      <c r="B489" s="134" t="s">
        <v>263</v>
      </c>
      <c r="C489" s="135">
        <v>508126</v>
      </c>
      <c r="D489" s="136">
        <v>-3388</v>
      </c>
      <c r="E489" s="137">
        <f t="shared" si="3"/>
        <v>504738</v>
      </c>
    </row>
    <row r="490" spans="1:5" ht="16.5" thickBot="1">
      <c r="A490" s="72"/>
      <c r="B490" s="138" t="s">
        <v>264</v>
      </c>
      <c r="C490" s="139"/>
      <c r="D490" s="140"/>
      <c r="E490" s="141">
        <f t="shared" si="3"/>
        <v>0</v>
      </c>
    </row>
    <row r="491" spans="1:5" ht="21" thickBot="1">
      <c r="A491" s="72"/>
      <c r="B491" s="104" t="s">
        <v>265</v>
      </c>
      <c r="C491" s="111">
        <f>C477+C489+C490</f>
        <v>8918674</v>
      </c>
      <c r="D491" s="111">
        <f>D477+D489+D490</f>
        <v>160850</v>
      </c>
      <c r="E491" s="116">
        <f>E477+E489+E490</f>
        <v>9079524</v>
      </c>
    </row>
    <row r="492" spans="1:5" ht="42" customHeight="1" thickBot="1">
      <c r="A492" s="20" t="s">
        <v>305</v>
      </c>
      <c r="B492" s="108" t="s">
        <v>306</v>
      </c>
      <c r="C492" s="109">
        <f>C493+C497+C499+C500+C505+C506+C507+C509+C510+C521+C539+C572+C609+C664</f>
        <v>8410548</v>
      </c>
      <c r="D492" s="109">
        <f>D493+D497+D499+D500+D505+D506+D507+D509+D510+D521+D539+D572+D609+D664</f>
        <v>164238</v>
      </c>
      <c r="E492" s="110">
        <f>E493+E497+E499+E500+E505+E506+E507+E509+E510+E521+E539+E572+E609+E664</f>
        <v>8574786</v>
      </c>
    </row>
    <row r="493" spans="1:5" ht="15.75">
      <c r="A493" s="21" t="s">
        <v>307</v>
      </c>
      <c r="B493" s="61" t="s">
        <v>308</v>
      </c>
      <c r="C493" s="78">
        <v>4088773</v>
      </c>
      <c r="D493" s="22">
        <v>7365</v>
      </c>
      <c r="E493" s="23">
        <f>SUM(C493:D493)</f>
        <v>4096138</v>
      </c>
    </row>
    <row r="494" spans="1:5" ht="30" hidden="1">
      <c r="A494" s="18" t="s">
        <v>309</v>
      </c>
      <c r="B494" s="62" t="s">
        <v>310</v>
      </c>
      <c r="C494" s="78"/>
      <c r="D494" s="22"/>
      <c r="E494" s="23">
        <f aca="true" t="shared" si="4" ref="E494:E557">SUM(C494:D494)</f>
        <v>0</v>
      </c>
    </row>
    <row r="495" spans="1:5" ht="30" hidden="1">
      <c r="A495" s="18" t="s">
        <v>311</v>
      </c>
      <c r="B495" s="63" t="s">
        <v>312</v>
      </c>
      <c r="C495" s="78"/>
      <c r="D495" s="22"/>
      <c r="E495" s="23">
        <f t="shared" si="4"/>
        <v>0</v>
      </c>
    </row>
    <row r="496" spans="1:5" ht="30" hidden="1">
      <c r="A496" s="18" t="s">
        <v>313</v>
      </c>
      <c r="B496" s="63" t="s">
        <v>314</v>
      </c>
      <c r="C496" s="78"/>
      <c r="D496" s="22"/>
      <c r="E496" s="23">
        <f t="shared" si="4"/>
        <v>0</v>
      </c>
    </row>
    <row r="497" spans="1:5" ht="30">
      <c r="A497" s="18" t="s">
        <v>315</v>
      </c>
      <c r="B497" s="64" t="s">
        <v>316</v>
      </c>
      <c r="C497" s="78">
        <v>962908</v>
      </c>
      <c r="D497" s="22">
        <v>1738</v>
      </c>
      <c r="E497" s="23">
        <f t="shared" si="4"/>
        <v>964646</v>
      </c>
    </row>
    <row r="498" spans="1:5" ht="30" hidden="1">
      <c r="A498" s="18" t="s">
        <v>317</v>
      </c>
      <c r="B498" s="63" t="s">
        <v>318</v>
      </c>
      <c r="C498" s="78"/>
      <c r="D498" s="22"/>
      <c r="E498" s="23">
        <f t="shared" si="4"/>
        <v>0</v>
      </c>
    </row>
    <row r="499" spans="1:5" ht="15.75">
      <c r="A499" s="18" t="s">
        <v>319</v>
      </c>
      <c r="B499" s="64" t="s">
        <v>320</v>
      </c>
      <c r="C499" s="78">
        <v>37770</v>
      </c>
      <c r="D499" s="22"/>
      <c r="E499" s="23">
        <f t="shared" si="4"/>
        <v>37770</v>
      </c>
    </row>
    <row r="500" spans="1:5" ht="15.75">
      <c r="A500" s="18" t="s">
        <v>321</v>
      </c>
      <c r="B500" s="64" t="s">
        <v>322</v>
      </c>
      <c r="C500" s="78">
        <v>1251485</v>
      </c>
      <c r="D500" s="22">
        <v>8329</v>
      </c>
      <c r="E500" s="23">
        <f t="shared" si="4"/>
        <v>1259814</v>
      </c>
    </row>
    <row r="501" spans="1:5" ht="30" hidden="1">
      <c r="A501" s="18" t="s">
        <v>323</v>
      </c>
      <c r="B501" s="63" t="s">
        <v>324</v>
      </c>
      <c r="C501" s="78"/>
      <c r="D501" s="22"/>
      <c r="E501" s="23">
        <f t="shared" si="4"/>
        <v>0</v>
      </c>
    </row>
    <row r="502" spans="1:5" ht="15.75" hidden="1">
      <c r="A502" s="18" t="s">
        <v>325</v>
      </c>
      <c r="B502" s="62" t="s">
        <v>326</v>
      </c>
      <c r="C502" s="78"/>
      <c r="D502" s="22"/>
      <c r="E502" s="23">
        <f t="shared" si="4"/>
        <v>0</v>
      </c>
    </row>
    <row r="503" spans="1:5" ht="30" hidden="1">
      <c r="A503" s="18" t="s">
        <v>327</v>
      </c>
      <c r="B503" s="62" t="s">
        <v>328</v>
      </c>
      <c r="C503" s="78"/>
      <c r="D503" s="22"/>
      <c r="E503" s="23">
        <f t="shared" si="4"/>
        <v>0</v>
      </c>
    </row>
    <row r="504" spans="1:5" ht="30" hidden="1">
      <c r="A504" s="18" t="s">
        <v>329</v>
      </c>
      <c r="B504" s="62" t="s">
        <v>330</v>
      </c>
      <c r="C504" s="78"/>
      <c r="D504" s="22"/>
      <c r="E504" s="23">
        <f t="shared" si="4"/>
        <v>0</v>
      </c>
    </row>
    <row r="505" spans="1:5" ht="45">
      <c r="A505" s="18" t="s">
        <v>331</v>
      </c>
      <c r="B505" s="64" t="s">
        <v>332</v>
      </c>
      <c r="C505" s="78">
        <v>686643</v>
      </c>
      <c r="D505" s="22"/>
      <c r="E505" s="23">
        <f t="shared" si="4"/>
        <v>686643</v>
      </c>
    </row>
    <row r="506" spans="1:5" ht="15.75">
      <c r="A506" s="18" t="s">
        <v>333</v>
      </c>
      <c r="B506" s="64" t="s">
        <v>334</v>
      </c>
      <c r="C506" s="78">
        <v>10740</v>
      </c>
      <c r="D506" s="22"/>
      <c r="E506" s="23">
        <f t="shared" si="4"/>
        <v>10740</v>
      </c>
    </row>
    <row r="507" spans="1:5" ht="19.5" customHeight="1">
      <c r="A507" s="18" t="s">
        <v>335</v>
      </c>
      <c r="B507" s="64" t="s">
        <v>336</v>
      </c>
      <c r="C507" s="78">
        <v>0</v>
      </c>
      <c r="D507" s="22">
        <v>10000</v>
      </c>
      <c r="E507" s="23">
        <f t="shared" si="4"/>
        <v>10000</v>
      </c>
    </row>
    <row r="508" spans="1:5" ht="15.75" hidden="1">
      <c r="A508" s="18" t="s">
        <v>337</v>
      </c>
      <c r="B508" s="63" t="s">
        <v>338</v>
      </c>
      <c r="C508" s="78"/>
      <c r="D508" s="22"/>
      <c r="E508" s="23">
        <f t="shared" si="4"/>
        <v>0</v>
      </c>
    </row>
    <row r="509" spans="1:5" ht="30">
      <c r="A509" s="18" t="s">
        <v>339</v>
      </c>
      <c r="B509" s="64" t="s">
        <v>340</v>
      </c>
      <c r="C509" s="78">
        <v>57020</v>
      </c>
      <c r="D509" s="22"/>
      <c r="E509" s="23">
        <f t="shared" si="4"/>
        <v>57020</v>
      </c>
    </row>
    <row r="510" spans="1:5" ht="15.75">
      <c r="A510" s="18" t="s">
        <v>673</v>
      </c>
      <c r="B510" s="65" t="s">
        <v>341</v>
      </c>
      <c r="C510" s="78">
        <v>141000</v>
      </c>
      <c r="D510" s="22"/>
      <c r="E510" s="23">
        <f t="shared" si="4"/>
        <v>141000</v>
      </c>
    </row>
    <row r="511" spans="1:5" ht="30" hidden="1">
      <c r="A511" s="18" t="s">
        <v>342</v>
      </c>
      <c r="B511" s="64" t="s">
        <v>343</v>
      </c>
      <c r="C511" s="78"/>
      <c r="D511" s="22"/>
      <c r="E511" s="23">
        <f t="shared" si="4"/>
        <v>0</v>
      </c>
    </row>
    <row r="512" spans="1:5" ht="30" hidden="1">
      <c r="A512" s="18" t="s">
        <v>344</v>
      </c>
      <c r="B512" s="63" t="s">
        <v>345</v>
      </c>
      <c r="C512" s="78"/>
      <c r="D512" s="22"/>
      <c r="E512" s="23">
        <f t="shared" si="4"/>
        <v>0</v>
      </c>
    </row>
    <row r="513" spans="1:5" ht="45" hidden="1">
      <c r="A513" s="18" t="s">
        <v>346</v>
      </c>
      <c r="B513" s="63" t="s">
        <v>347</v>
      </c>
      <c r="C513" s="78"/>
      <c r="D513" s="22"/>
      <c r="E513" s="23">
        <f t="shared" si="4"/>
        <v>0</v>
      </c>
    </row>
    <row r="514" spans="1:5" ht="30" hidden="1">
      <c r="A514" s="18" t="s">
        <v>348</v>
      </c>
      <c r="B514" s="62" t="s">
        <v>349</v>
      </c>
      <c r="C514" s="78"/>
      <c r="D514" s="22"/>
      <c r="E514" s="23">
        <f t="shared" si="4"/>
        <v>0</v>
      </c>
    </row>
    <row r="515" spans="1:5" ht="30" hidden="1">
      <c r="A515" s="18" t="s">
        <v>350</v>
      </c>
      <c r="B515" s="63" t="s">
        <v>351</v>
      </c>
      <c r="C515" s="78"/>
      <c r="D515" s="22"/>
      <c r="E515" s="23">
        <f t="shared" si="4"/>
        <v>0</v>
      </c>
    </row>
    <row r="516" spans="1:5" ht="45" hidden="1">
      <c r="A516" s="18" t="s">
        <v>352</v>
      </c>
      <c r="B516" s="62" t="s">
        <v>353</v>
      </c>
      <c r="C516" s="78"/>
      <c r="D516" s="22"/>
      <c r="E516" s="23">
        <f t="shared" si="4"/>
        <v>0</v>
      </c>
    </row>
    <row r="517" spans="1:5" ht="45" hidden="1">
      <c r="A517" s="18" t="s">
        <v>354</v>
      </c>
      <c r="B517" s="62" t="s">
        <v>355</v>
      </c>
      <c r="C517" s="78"/>
      <c r="D517" s="22"/>
      <c r="E517" s="23">
        <f t="shared" si="4"/>
        <v>0</v>
      </c>
    </row>
    <row r="518" spans="1:5" ht="45" hidden="1">
      <c r="A518" s="18" t="s">
        <v>356</v>
      </c>
      <c r="B518" s="62" t="s">
        <v>357</v>
      </c>
      <c r="C518" s="78"/>
      <c r="D518" s="22"/>
      <c r="E518" s="23">
        <f t="shared" si="4"/>
        <v>0</v>
      </c>
    </row>
    <row r="519" spans="1:5" ht="30" hidden="1">
      <c r="A519" s="18" t="s">
        <v>358</v>
      </c>
      <c r="B519" s="62" t="s">
        <v>359</v>
      </c>
      <c r="C519" s="78"/>
      <c r="D519" s="22"/>
      <c r="E519" s="23">
        <f t="shared" si="4"/>
        <v>0</v>
      </c>
    </row>
    <row r="520" spans="1:5" ht="30" hidden="1">
      <c r="A520" s="18" t="s">
        <v>360</v>
      </c>
      <c r="B520" s="63" t="s">
        <v>361</v>
      </c>
      <c r="C520" s="78"/>
      <c r="D520" s="22"/>
      <c r="E520" s="23">
        <f t="shared" si="4"/>
        <v>0</v>
      </c>
    </row>
    <row r="521" spans="1:5" ht="15.75">
      <c r="A521" s="18" t="s">
        <v>362</v>
      </c>
      <c r="B521" s="66" t="s">
        <v>363</v>
      </c>
      <c r="C521" s="78">
        <v>15378</v>
      </c>
      <c r="D521" s="22">
        <v>0</v>
      </c>
      <c r="E521" s="23">
        <f t="shared" si="4"/>
        <v>15378</v>
      </c>
    </row>
    <row r="522" spans="1:5" ht="15.75" hidden="1">
      <c r="A522" s="18" t="s">
        <v>364</v>
      </c>
      <c r="B522" s="64" t="s">
        <v>365</v>
      </c>
      <c r="C522" s="78"/>
      <c r="D522" s="22"/>
      <c r="E522" s="23">
        <f t="shared" si="4"/>
        <v>0</v>
      </c>
    </row>
    <row r="523" spans="1:5" ht="45" hidden="1">
      <c r="A523" s="18" t="s">
        <v>366</v>
      </c>
      <c r="B523" s="63" t="s">
        <v>367</v>
      </c>
      <c r="C523" s="78"/>
      <c r="D523" s="22"/>
      <c r="E523" s="23">
        <f t="shared" si="4"/>
        <v>0</v>
      </c>
    </row>
    <row r="524" spans="1:5" ht="60" hidden="1">
      <c r="A524" s="18" t="s">
        <v>368</v>
      </c>
      <c r="B524" s="62" t="s">
        <v>369</v>
      </c>
      <c r="C524" s="78"/>
      <c r="D524" s="22"/>
      <c r="E524" s="23">
        <f t="shared" si="4"/>
        <v>0</v>
      </c>
    </row>
    <row r="525" spans="1:5" ht="60" hidden="1">
      <c r="A525" s="18" t="s">
        <v>370</v>
      </c>
      <c r="B525" s="62" t="s">
        <v>371</v>
      </c>
      <c r="C525" s="78"/>
      <c r="D525" s="22"/>
      <c r="E525" s="23">
        <f t="shared" si="4"/>
        <v>0</v>
      </c>
    </row>
    <row r="526" spans="1:5" ht="30" hidden="1">
      <c r="A526" s="18" t="s">
        <v>372</v>
      </c>
      <c r="B526" s="63" t="s">
        <v>373</v>
      </c>
      <c r="C526" s="78"/>
      <c r="D526" s="22"/>
      <c r="E526" s="23">
        <f t="shared" si="4"/>
        <v>0</v>
      </c>
    </row>
    <row r="527" spans="1:5" ht="30" hidden="1">
      <c r="A527" s="18" t="s">
        <v>374</v>
      </c>
      <c r="B527" s="63" t="s">
        <v>375</v>
      </c>
      <c r="C527" s="78"/>
      <c r="D527" s="22"/>
      <c r="E527" s="23">
        <f t="shared" si="4"/>
        <v>0</v>
      </c>
    </row>
    <row r="528" spans="1:5" ht="30" hidden="1">
      <c r="A528" s="18" t="s">
        <v>376</v>
      </c>
      <c r="B528" s="62" t="s">
        <v>377</v>
      </c>
      <c r="C528" s="78"/>
      <c r="D528" s="22"/>
      <c r="E528" s="23">
        <f t="shared" si="4"/>
        <v>0</v>
      </c>
    </row>
    <row r="529" spans="1:5" ht="30" hidden="1">
      <c r="A529" s="18" t="s">
        <v>378</v>
      </c>
      <c r="B529" s="62" t="s">
        <v>379</v>
      </c>
      <c r="C529" s="78"/>
      <c r="D529" s="22"/>
      <c r="E529" s="23">
        <f t="shared" si="4"/>
        <v>0</v>
      </c>
    </row>
    <row r="530" spans="1:5" ht="60" hidden="1">
      <c r="A530" s="18" t="s">
        <v>380</v>
      </c>
      <c r="B530" s="62" t="s">
        <v>381</v>
      </c>
      <c r="C530" s="78"/>
      <c r="D530" s="22"/>
      <c r="E530" s="23">
        <f t="shared" si="4"/>
        <v>0</v>
      </c>
    </row>
    <row r="531" spans="1:5" ht="60" hidden="1">
      <c r="A531" s="18" t="s">
        <v>382</v>
      </c>
      <c r="B531" s="62" t="s">
        <v>383</v>
      </c>
      <c r="C531" s="78"/>
      <c r="D531" s="22"/>
      <c r="E531" s="23">
        <f t="shared" si="4"/>
        <v>0</v>
      </c>
    </row>
    <row r="532" spans="1:5" ht="60" hidden="1">
      <c r="A532" s="18" t="s">
        <v>384</v>
      </c>
      <c r="B532" s="62" t="s">
        <v>385</v>
      </c>
      <c r="C532" s="78"/>
      <c r="D532" s="22"/>
      <c r="E532" s="23">
        <f t="shared" si="4"/>
        <v>0</v>
      </c>
    </row>
    <row r="533" spans="1:5" ht="75" hidden="1">
      <c r="A533" s="18" t="s">
        <v>386</v>
      </c>
      <c r="B533" s="62" t="s">
        <v>919</v>
      </c>
      <c r="C533" s="78"/>
      <c r="D533" s="22"/>
      <c r="E533" s="23">
        <f t="shared" si="4"/>
        <v>0</v>
      </c>
    </row>
    <row r="534" spans="1:5" ht="45" hidden="1">
      <c r="A534" s="18" t="s">
        <v>920</v>
      </c>
      <c r="B534" s="64" t="s">
        <v>921</v>
      </c>
      <c r="C534" s="78"/>
      <c r="D534" s="22"/>
      <c r="E534" s="23">
        <f t="shared" si="4"/>
        <v>0</v>
      </c>
    </row>
    <row r="535" spans="1:5" ht="60" hidden="1">
      <c r="A535" s="18" t="s">
        <v>922</v>
      </c>
      <c r="B535" s="63" t="s">
        <v>923</v>
      </c>
      <c r="C535" s="78"/>
      <c r="D535" s="22"/>
      <c r="E535" s="23">
        <f t="shared" si="4"/>
        <v>0</v>
      </c>
    </row>
    <row r="536" spans="1:5" ht="60" hidden="1">
      <c r="A536" s="18" t="s">
        <v>924</v>
      </c>
      <c r="B536" s="63" t="s">
        <v>925</v>
      </c>
      <c r="C536" s="78"/>
      <c r="D536" s="22"/>
      <c r="E536" s="23">
        <f t="shared" si="4"/>
        <v>0</v>
      </c>
    </row>
    <row r="537" spans="1:5" ht="90" hidden="1">
      <c r="A537" s="18" t="s">
        <v>926</v>
      </c>
      <c r="B537" s="64" t="s">
        <v>927</v>
      </c>
      <c r="C537" s="78"/>
      <c r="D537" s="22"/>
      <c r="E537" s="23">
        <f t="shared" si="4"/>
        <v>0</v>
      </c>
    </row>
    <row r="538" spans="1:5" ht="30" hidden="1">
      <c r="A538" s="18" t="s">
        <v>928</v>
      </c>
      <c r="B538" s="64" t="s">
        <v>929</v>
      </c>
      <c r="C538" s="78"/>
      <c r="D538" s="22"/>
      <c r="E538" s="23">
        <f t="shared" si="4"/>
        <v>0</v>
      </c>
    </row>
    <row r="539" spans="1:5" ht="15.75">
      <c r="A539" s="18" t="s">
        <v>930</v>
      </c>
      <c r="B539" s="66" t="s">
        <v>931</v>
      </c>
      <c r="C539" s="78">
        <v>517114</v>
      </c>
      <c r="D539" s="22">
        <v>26727</v>
      </c>
      <c r="E539" s="23">
        <f t="shared" si="4"/>
        <v>543841</v>
      </c>
    </row>
    <row r="540" spans="1:5" ht="45" hidden="1">
      <c r="A540" s="18" t="s">
        <v>932</v>
      </c>
      <c r="B540" s="64" t="s">
        <v>933</v>
      </c>
      <c r="C540" s="78"/>
      <c r="D540" s="22"/>
      <c r="E540" s="23">
        <f t="shared" si="4"/>
        <v>0</v>
      </c>
    </row>
    <row r="541" spans="1:5" ht="42.75" hidden="1">
      <c r="A541" s="17" t="s">
        <v>712</v>
      </c>
      <c r="B541" s="67" t="s">
        <v>934</v>
      </c>
      <c r="C541" s="78"/>
      <c r="D541" s="24"/>
      <c r="E541" s="23">
        <f t="shared" si="4"/>
        <v>0</v>
      </c>
    </row>
    <row r="542" spans="1:5" ht="30" hidden="1">
      <c r="A542" s="18" t="s">
        <v>935</v>
      </c>
      <c r="B542" s="64" t="s">
        <v>936</v>
      </c>
      <c r="C542" s="78"/>
      <c r="D542" s="22"/>
      <c r="E542" s="23">
        <f t="shared" si="4"/>
        <v>0</v>
      </c>
    </row>
    <row r="543" spans="1:5" ht="30" hidden="1">
      <c r="A543" s="18" t="s">
        <v>937</v>
      </c>
      <c r="B543" s="63" t="s">
        <v>938</v>
      </c>
      <c r="C543" s="78"/>
      <c r="D543" s="22"/>
      <c r="E543" s="23">
        <f t="shared" si="4"/>
        <v>0</v>
      </c>
    </row>
    <row r="544" spans="1:5" ht="30" hidden="1">
      <c r="A544" s="18" t="s">
        <v>939</v>
      </c>
      <c r="B544" s="63" t="s">
        <v>940</v>
      </c>
      <c r="C544" s="78"/>
      <c r="D544" s="22"/>
      <c r="E544" s="23">
        <f t="shared" si="4"/>
        <v>0</v>
      </c>
    </row>
    <row r="545" spans="1:5" ht="15.75" hidden="1">
      <c r="A545" s="18" t="s">
        <v>941</v>
      </c>
      <c r="B545" s="62" t="s">
        <v>942</v>
      </c>
      <c r="C545" s="78"/>
      <c r="D545" s="22"/>
      <c r="E545" s="23">
        <f t="shared" si="4"/>
        <v>0</v>
      </c>
    </row>
    <row r="546" spans="1:5" ht="30" hidden="1">
      <c r="A546" s="18" t="s">
        <v>943</v>
      </c>
      <c r="B546" s="62" t="s">
        <v>944</v>
      </c>
      <c r="C546" s="78"/>
      <c r="D546" s="22"/>
      <c r="E546" s="23">
        <f t="shared" si="4"/>
        <v>0</v>
      </c>
    </row>
    <row r="547" spans="1:5" ht="15.75" hidden="1">
      <c r="A547" s="18" t="s">
        <v>945</v>
      </c>
      <c r="B547" s="62" t="s">
        <v>946</v>
      </c>
      <c r="C547" s="78"/>
      <c r="D547" s="22"/>
      <c r="E547" s="23">
        <f t="shared" si="4"/>
        <v>0</v>
      </c>
    </row>
    <row r="548" spans="1:5" ht="45" hidden="1">
      <c r="A548" s="18" t="s">
        <v>947</v>
      </c>
      <c r="B548" s="62" t="s">
        <v>948</v>
      </c>
      <c r="C548" s="78"/>
      <c r="D548" s="22"/>
      <c r="E548" s="23">
        <f t="shared" si="4"/>
        <v>0</v>
      </c>
    </row>
    <row r="549" spans="1:5" ht="15.75" hidden="1">
      <c r="A549" s="18" t="s">
        <v>949</v>
      </c>
      <c r="B549" s="63" t="s">
        <v>950</v>
      </c>
      <c r="C549" s="78"/>
      <c r="D549" s="22"/>
      <c r="E549" s="23">
        <f t="shared" si="4"/>
        <v>0</v>
      </c>
    </row>
    <row r="550" spans="1:5" ht="30" hidden="1">
      <c r="A550" s="18" t="s">
        <v>951</v>
      </c>
      <c r="B550" s="62" t="s">
        <v>952</v>
      </c>
      <c r="C550" s="78"/>
      <c r="D550" s="22"/>
      <c r="E550" s="23">
        <f t="shared" si="4"/>
        <v>0</v>
      </c>
    </row>
    <row r="551" spans="1:5" ht="45" hidden="1">
      <c r="A551" s="18" t="s">
        <v>953</v>
      </c>
      <c r="B551" s="62" t="s">
        <v>954</v>
      </c>
      <c r="C551" s="78"/>
      <c r="D551" s="22"/>
      <c r="E551" s="23">
        <f t="shared" si="4"/>
        <v>0</v>
      </c>
    </row>
    <row r="552" spans="1:5" ht="45" hidden="1">
      <c r="A552" s="18" t="s">
        <v>955</v>
      </c>
      <c r="B552" s="62" t="s">
        <v>956</v>
      </c>
      <c r="C552" s="78"/>
      <c r="D552" s="22"/>
      <c r="E552" s="23">
        <f t="shared" si="4"/>
        <v>0</v>
      </c>
    </row>
    <row r="553" spans="1:5" ht="15.75" hidden="1">
      <c r="A553" s="18" t="s">
        <v>957</v>
      </c>
      <c r="B553" s="64" t="s">
        <v>958</v>
      </c>
      <c r="C553" s="78"/>
      <c r="D553" s="22"/>
      <c r="E553" s="23">
        <f t="shared" si="4"/>
        <v>0</v>
      </c>
    </row>
    <row r="554" spans="1:5" ht="30" hidden="1">
      <c r="A554" s="18" t="s">
        <v>959</v>
      </c>
      <c r="B554" s="63" t="s">
        <v>960</v>
      </c>
      <c r="C554" s="78"/>
      <c r="D554" s="22"/>
      <c r="E554" s="23">
        <f t="shared" si="4"/>
        <v>0</v>
      </c>
    </row>
    <row r="555" spans="1:5" ht="45" hidden="1">
      <c r="A555" s="18" t="s">
        <v>961</v>
      </c>
      <c r="B555" s="62" t="s">
        <v>962</v>
      </c>
      <c r="C555" s="78"/>
      <c r="D555" s="22"/>
      <c r="E555" s="23">
        <f t="shared" si="4"/>
        <v>0</v>
      </c>
    </row>
    <row r="556" spans="1:5" ht="45" hidden="1">
      <c r="A556" s="18" t="s">
        <v>963</v>
      </c>
      <c r="B556" s="62" t="s">
        <v>964</v>
      </c>
      <c r="C556" s="78"/>
      <c r="D556" s="22"/>
      <c r="E556" s="23">
        <f t="shared" si="4"/>
        <v>0</v>
      </c>
    </row>
    <row r="557" spans="1:5" ht="15.75" hidden="1">
      <c r="A557" s="18" t="s">
        <v>965</v>
      </c>
      <c r="B557" s="62" t="s">
        <v>966</v>
      </c>
      <c r="C557" s="78"/>
      <c r="D557" s="22"/>
      <c r="E557" s="23">
        <f t="shared" si="4"/>
        <v>0</v>
      </c>
    </row>
    <row r="558" spans="1:5" ht="30" hidden="1">
      <c r="A558" s="18" t="s">
        <v>967</v>
      </c>
      <c r="B558" s="62" t="s">
        <v>968</v>
      </c>
      <c r="C558" s="78"/>
      <c r="D558" s="22"/>
      <c r="E558" s="23">
        <f aca="true" t="shared" si="5" ref="E558:E621">SUM(C558:D558)</f>
        <v>0</v>
      </c>
    </row>
    <row r="559" spans="1:5" ht="30" hidden="1">
      <c r="A559" s="18" t="s">
        <v>969</v>
      </c>
      <c r="B559" s="62" t="s">
        <v>970</v>
      </c>
      <c r="C559" s="78"/>
      <c r="D559" s="22"/>
      <c r="E559" s="23">
        <f t="shared" si="5"/>
        <v>0</v>
      </c>
    </row>
    <row r="560" spans="1:5" ht="15.75" hidden="1">
      <c r="A560" s="18" t="s">
        <v>971</v>
      </c>
      <c r="B560" s="63" t="s">
        <v>972</v>
      </c>
      <c r="C560" s="78"/>
      <c r="D560" s="22"/>
      <c r="E560" s="23">
        <f t="shared" si="5"/>
        <v>0</v>
      </c>
    </row>
    <row r="561" spans="1:5" ht="15.75" hidden="1">
      <c r="A561" s="18" t="s">
        <v>973</v>
      </c>
      <c r="B561" s="63" t="s">
        <v>974</v>
      </c>
      <c r="C561" s="78"/>
      <c r="D561" s="22"/>
      <c r="E561" s="23">
        <f t="shared" si="5"/>
        <v>0</v>
      </c>
    </row>
    <row r="562" spans="1:5" ht="30" hidden="1">
      <c r="A562" s="18" t="s">
        <v>975</v>
      </c>
      <c r="B562" s="64" t="s">
        <v>976</v>
      </c>
      <c r="C562" s="78"/>
      <c r="D562" s="22"/>
      <c r="E562" s="23">
        <f t="shared" si="5"/>
        <v>0</v>
      </c>
    </row>
    <row r="563" spans="1:5" ht="45" hidden="1">
      <c r="A563" s="18" t="s">
        <v>977</v>
      </c>
      <c r="B563" s="63" t="s">
        <v>978</v>
      </c>
      <c r="C563" s="78"/>
      <c r="D563" s="22"/>
      <c r="E563" s="23">
        <f t="shared" si="5"/>
        <v>0</v>
      </c>
    </row>
    <row r="564" spans="1:5" ht="45" hidden="1">
      <c r="A564" s="18" t="s">
        <v>979</v>
      </c>
      <c r="B564" s="63" t="s">
        <v>980</v>
      </c>
      <c r="C564" s="78"/>
      <c r="D564" s="22"/>
      <c r="E564" s="23">
        <f t="shared" si="5"/>
        <v>0</v>
      </c>
    </row>
    <row r="565" spans="1:5" ht="45" hidden="1">
      <c r="A565" s="18" t="s">
        <v>981</v>
      </c>
      <c r="B565" s="63" t="s">
        <v>982</v>
      </c>
      <c r="C565" s="78"/>
      <c r="D565" s="22"/>
      <c r="E565" s="23">
        <f t="shared" si="5"/>
        <v>0</v>
      </c>
    </row>
    <row r="566" spans="1:5" ht="60" hidden="1">
      <c r="A566" s="18" t="s">
        <v>983</v>
      </c>
      <c r="B566" s="62" t="s">
        <v>984</v>
      </c>
      <c r="C566" s="78"/>
      <c r="D566" s="22"/>
      <c r="E566" s="23">
        <f t="shared" si="5"/>
        <v>0</v>
      </c>
    </row>
    <row r="567" spans="1:5" ht="60" hidden="1">
      <c r="A567" s="18" t="s">
        <v>985</v>
      </c>
      <c r="B567" s="62" t="s">
        <v>986</v>
      </c>
      <c r="C567" s="78"/>
      <c r="D567" s="22"/>
      <c r="E567" s="23">
        <f t="shared" si="5"/>
        <v>0</v>
      </c>
    </row>
    <row r="568" spans="1:5" ht="75" hidden="1">
      <c r="A568" s="18" t="s">
        <v>987</v>
      </c>
      <c r="B568" s="62" t="s">
        <v>988</v>
      </c>
      <c r="C568" s="78"/>
      <c r="D568" s="22"/>
      <c r="E568" s="23">
        <f t="shared" si="5"/>
        <v>0</v>
      </c>
    </row>
    <row r="569" spans="1:5" ht="90" hidden="1">
      <c r="A569" s="18" t="s">
        <v>989</v>
      </c>
      <c r="B569" s="62" t="s">
        <v>990</v>
      </c>
      <c r="C569" s="78"/>
      <c r="D569" s="22"/>
      <c r="E569" s="23">
        <f t="shared" si="5"/>
        <v>0</v>
      </c>
    </row>
    <row r="570" spans="1:5" ht="45" hidden="1">
      <c r="A570" s="18" t="s">
        <v>991</v>
      </c>
      <c r="B570" s="62" t="s">
        <v>992</v>
      </c>
      <c r="C570" s="78"/>
      <c r="D570" s="22"/>
      <c r="E570" s="23">
        <f t="shared" si="5"/>
        <v>0</v>
      </c>
    </row>
    <row r="571" spans="1:5" ht="45" hidden="1">
      <c r="A571" s="18" t="s">
        <v>993</v>
      </c>
      <c r="B571" s="63" t="s">
        <v>994</v>
      </c>
      <c r="C571" s="78"/>
      <c r="D571" s="22"/>
      <c r="E571" s="23">
        <f t="shared" si="5"/>
        <v>0</v>
      </c>
    </row>
    <row r="572" spans="1:5" ht="20.25" customHeight="1">
      <c r="A572" s="18" t="s">
        <v>995</v>
      </c>
      <c r="B572" s="64" t="s">
        <v>996</v>
      </c>
      <c r="C572" s="78">
        <v>130869</v>
      </c>
      <c r="D572" s="22"/>
      <c r="E572" s="23">
        <f t="shared" si="5"/>
        <v>130869</v>
      </c>
    </row>
    <row r="573" spans="1:5" ht="30" hidden="1">
      <c r="A573" s="18" t="s">
        <v>997</v>
      </c>
      <c r="B573" s="63" t="s">
        <v>487</v>
      </c>
      <c r="C573" s="78"/>
      <c r="D573" s="22"/>
      <c r="E573" s="23">
        <f t="shared" si="5"/>
        <v>0</v>
      </c>
    </row>
    <row r="574" spans="1:5" ht="45" hidden="1">
      <c r="A574" s="18" t="s">
        <v>488</v>
      </c>
      <c r="B574" s="62" t="s">
        <v>489</v>
      </c>
      <c r="C574" s="78"/>
      <c r="D574" s="22"/>
      <c r="E574" s="23">
        <f t="shared" si="5"/>
        <v>0</v>
      </c>
    </row>
    <row r="575" spans="1:5" ht="45" hidden="1">
      <c r="A575" s="18" t="s">
        <v>490</v>
      </c>
      <c r="B575" s="62" t="s">
        <v>491</v>
      </c>
      <c r="C575" s="78"/>
      <c r="D575" s="22"/>
      <c r="E575" s="23">
        <f t="shared" si="5"/>
        <v>0</v>
      </c>
    </row>
    <row r="576" spans="1:5" ht="30" hidden="1">
      <c r="A576" s="18" t="s">
        <v>492</v>
      </c>
      <c r="B576" s="63" t="s">
        <v>493</v>
      </c>
      <c r="C576" s="78"/>
      <c r="D576" s="22"/>
      <c r="E576" s="23">
        <f t="shared" si="5"/>
        <v>0</v>
      </c>
    </row>
    <row r="577" spans="1:5" ht="30" hidden="1">
      <c r="A577" s="18" t="s">
        <v>494</v>
      </c>
      <c r="B577" s="63" t="s">
        <v>495</v>
      </c>
      <c r="C577" s="78"/>
      <c r="D577" s="22"/>
      <c r="E577" s="23">
        <f t="shared" si="5"/>
        <v>0</v>
      </c>
    </row>
    <row r="578" spans="1:5" ht="60" hidden="1">
      <c r="A578" s="18" t="s">
        <v>496</v>
      </c>
      <c r="B578" s="62" t="s">
        <v>497</v>
      </c>
      <c r="C578" s="78"/>
      <c r="D578" s="22"/>
      <c r="E578" s="23">
        <f t="shared" si="5"/>
        <v>0</v>
      </c>
    </row>
    <row r="579" spans="1:5" ht="105" hidden="1">
      <c r="A579" s="18" t="s">
        <v>498</v>
      </c>
      <c r="B579" s="62" t="s">
        <v>499</v>
      </c>
      <c r="C579" s="78"/>
      <c r="D579" s="22"/>
      <c r="E579" s="23">
        <f t="shared" si="5"/>
        <v>0</v>
      </c>
    </row>
    <row r="580" spans="1:5" ht="45" hidden="1">
      <c r="A580" s="18" t="s">
        <v>500</v>
      </c>
      <c r="B580" s="62" t="s">
        <v>501</v>
      </c>
      <c r="C580" s="78"/>
      <c r="D580" s="22"/>
      <c r="E580" s="23">
        <f t="shared" si="5"/>
        <v>0</v>
      </c>
    </row>
    <row r="581" spans="1:5" ht="30" hidden="1">
      <c r="A581" s="18" t="s">
        <v>502</v>
      </c>
      <c r="B581" s="63" t="s">
        <v>503</v>
      </c>
      <c r="C581" s="78"/>
      <c r="D581" s="22"/>
      <c r="E581" s="23">
        <f t="shared" si="5"/>
        <v>0</v>
      </c>
    </row>
    <row r="582" spans="1:5" ht="60" hidden="1">
      <c r="A582" s="18" t="s">
        <v>504</v>
      </c>
      <c r="B582" s="63" t="s">
        <v>505</v>
      </c>
      <c r="C582" s="78"/>
      <c r="D582" s="22"/>
      <c r="E582" s="23">
        <f t="shared" si="5"/>
        <v>0</v>
      </c>
    </row>
    <row r="583" spans="1:5" ht="30" hidden="1">
      <c r="A583" s="18" t="s">
        <v>506</v>
      </c>
      <c r="B583" s="64" t="s">
        <v>507</v>
      </c>
      <c r="C583" s="78"/>
      <c r="D583" s="22"/>
      <c r="E583" s="23">
        <f t="shared" si="5"/>
        <v>0</v>
      </c>
    </row>
    <row r="584" spans="1:5" ht="30" hidden="1">
      <c r="A584" s="18" t="s">
        <v>508</v>
      </c>
      <c r="B584" s="63" t="s">
        <v>509</v>
      </c>
      <c r="C584" s="78"/>
      <c r="D584" s="22"/>
      <c r="E584" s="23">
        <f t="shared" si="5"/>
        <v>0</v>
      </c>
    </row>
    <row r="585" spans="1:5" ht="75" hidden="1">
      <c r="A585" s="18" t="s">
        <v>510</v>
      </c>
      <c r="B585" s="63" t="s">
        <v>511</v>
      </c>
      <c r="C585" s="78"/>
      <c r="D585" s="22"/>
      <c r="E585" s="23">
        <f t="shared" si="5"/>
        <v>0</v>
      </c>
    </row>
    <row r="586" spans="1:5" ht="60" hidden="1">
      <c r="A586" s="18" t="s">
        <v>512</v>
      </c>
      <c r="B586" s="63" t="s">
        <v>513</v>
      </c>
      <c r="C586" s="78"/>
      <c r="D586" s="22"/>
      <c r="E586" s="23">
        <f t="shared" si="5"/>
        <v>0</v>
      </c>
    </row>
    <row r="587" spans="1:5" ht="105" hidden="1">
      <c r="A587" s="18" t="s">
        <v>514</v>
      </c>
      <c r="B587" s="62" t="s">
        <v>515</v>
      </c>
      <c r="C587" s="78"/>
      <c r="D587" s="22"/>
      <c r="E587" s="23">
        <f t="shared" si="5"/>
        <v>0</v>
      </c>
    </row>
    <row r="588" spans="1:5" ht="105" hidden="1">
      <c r="A588" s="18" t="s">
        <v>516</v>
      </c>
      <c r="B588" s="62" t="s">
        <v>517</v>
      </c>
      <c r="C588" s="78"/>
      <c r="D588" s="22"/>
      <c r="E588" s="23">
        <f t="shared" si="5"/>
        <v>0</v>
      </c>
    </row>
    <row r="589" spans="1:5" ht="135" hidden="1">
      <c r="A589" s="18" t="s">
        <v>518</v>
      </c>
      <c r="B589" s="62" t="s">
        <v>519</v>
      </c>
      <c r="C589" s="78"/>
      <c r="D589" s="22"/>
      <c r="E589" s="23">
        <f t="shared" si="5"/>
        <v>0</v>
      </c>
    </row>
    <row r="590" spans="1:5" ht="135" hidden="1">
      <c r="A590" s="18" t="s">
        <v>520</v>
      </c>
      <c r="B590" s="62" t="s">
        <v>521</v>
      </c>
      <c r="C590" s="78"/>
      <c r="D590" s="22"/>
      <c r="E590" s="23">
        <f t="shared" si="5"/>
        <v>0</v>
      </c>
    </row>
    <row r="591" spans="1:5" ht="30" hidden="1">
      <c r="A591" s="18" t="s">
        <v>522</v>
      </c>
      <c r="B591" s="64" t="s">
        <v>523</v>
      </c>
      <c r="C591" s="78"/>
      <c r="D591" s="22"/>
      <c r="E591" s="23">
        <f t="shared" si="5"/>
        <v>0</v>
      </c>
    </row>
    <row r="592" spans="1:5" ht="30" hidden="1">
      <c r="A592" s="18" t="s">
        <v>524</v>
      </c>
      <c r="B592" s="63" t="s">
        <v>525</v>
      </c>
      <c r="C592" s="78"/>
      <c r="D592" s="22"/>
      <c r="E592" s="23">
        <f t="shared" si="5"/>
        <v>0</v>
      </c>
    </row>
    <row r="593" spans="1:5" ht="60" hidden="1">
      <c r="A593" s="18" t="s">
        <v>526</v>
      </c>
      <c r="B593" s="63" t="s">
        <v>527</v>
      </c>
      <c r="C593" s="78"/>
      <c r="D593" s="22"/>
      <c r="E593" s="23">
        <f t="shared" si="5"/>
        <v>0</v>
      </c>
    </row>
    <row r="594" spans="1:5" ht="90" hidden="1">
      <c r="A594" s="18" t="s">
        <v>528</v>
      </c>
      <c r="B594" s="62" t="s">
        <v>529</v>
      </c>
      <c r="C594" s="78"/>
      <c r="D594" s="22"/>
      <c r="E594" s="23">
        <f t="shared" si="5"/>
        <v>0</v>
      </c>
    </row>
    <row r="595" spans="1:5" ht="90" hidden="1">
      <c r="A595" s="18" t="s">
        <v>530</v>
      </c>
      <c r="B595" s="62" t="s">
        <v>531</v>
      </c>
      <c r="C595" s="78"/>
      <c r="D595" s="22"/>
      <c r="E595" s="23">
        <f t="shared" si="5"/>
        <v>0</v>
      </c>
    </row>
    <row r="596" spans="1:5" ht="30" hidden="1">
      <c r="A596" s="18" t="s">
        <v>532</v>
      </c>
      <c r="B596" s="64" t="s">
        <v>533</v>
      </c>
      <c r="C596" s="78"/>
      <c r="D596" s="22"/>
      <c r="E596" s="23">
        <f t="shared" si="5"/>
        <v>0</v>
      </c>
    </row>
    <row r="597" spans="1:5" ht="90" hidden="1">
      <c r="A597" s="18" t="s">
        <v>534</v>
      </c>
      <c r="B597" s="63" t="s">
        <v>535</v>
      </c>
      <c r="C597" s="78"/>
      <c r="D597" s="22"/>
      <c r="E597" s="23">
        <f t="shared" si="5"/>
        <v>0</v>
      </c>
    </row>
    <row r="598" spans="1:5" ht="45" hidden="1">
      <c r="A598" s="18" t="s">
        <v>536</v>
      </c>
      <c r="B598" s="64" t="s">
        <v>1074</v>
      </c>
      <c r="C598" s="78"/>
      <c r="D598" s="22"/>
      <c r="E598" s="23">
        <f t="shared" si="5"/>
        <v>0</v>
      </c>
    </row>
    <row r="599" spans="1:5" ht="60" hidden="1">
      <c r="A599" s="18" t="s">
        <v>1075</v>
      </c>
      <c r="B599" s="63" t="s">
        <v>1076</v>
      </c>
      <c r="C599" s="78"/>
      <c r="D599" s="22"/>
      <c r="E599" s="23">
        <f t="shared" si="5"/>
        <v>0</v>
      </c>
    </row>
    <row r="600" spans="1:5" ht="90" hidden="1">
      <c r="A600" s="18" t="s">
        <v>1077</v>
      </c>
      <c r="B600" s="62" t="s">
        <v>1078</v>
      </c>
      <c r="C600" s="78"/>
      <c r="D600" s="22"/>
      <c r="E600" s="23">
        <f t="shared" si="5"/>
        <v>0</v>
      </c>
    </row>
    <row r="601" spans="1:5" ht="75" hidden="1">
      <c r="A601" s="18" t="s">
        <v>1079</v>
      </c>
      <c r="B601" s="62" t="s">
        <v>1080</v>
      </c>
      <c r="C601" s="78"/>
      <c r="D601" s="22"/>
      <c r="E601" s="23">
        <f t="shared" si="5"/>
        <v>0</v>
      </c>
    </row>
    <row r="602" spans="1:5" ht="165" hidden="1">
      <c r="A602" s="18" t="s">
        <v>1081</v>
      </c>
      <c r="B602" s="62" t="s">
        <v>1082</v>
      </c>
      <c r="C602" s="78"/>
      <c r="D602" s="22"/>
      <c r="E602" s="23">
        <f t="shared" si="5"/>
        <v>0</v>
      </c>
    </row>
    <row r="603" spans="1:5" ht="150" hidden="1">
      <c r="A603" s="18" t="s">
        <v>1083</v>
      </c>
      <c r="B603" s="62" t="s">
        <v>1084</v>
      </c>
      <c r="C603" s="78"/>
      <c r="D603" s="22"/>
      <c r="E603" s="23">
        <f t="shared" si="5"/>
        <v>0</v>
      </c>
    </row>
    <row r="604" spans="1:5" ht="60" hidden="1">
      <c r="A604" s="18" t="s">
        <v>1085</v>
      </c>
      <c r="B604" s="63" t="s">
        <v>1086</v>
      </c>
      <c r="C604" s="78"/>
      <c r="D604" s="22"/>
      <c r="E604" s="23">
        <f t="shared" si="5"/>
        <v>0</v>
      </c>
    </row>
    <row r="605" spans="1:5" ht="45" hidden="1">
      <c r="A605" s="18" t="s">
        <v>1087</v>
      </c>
      <c r="B605" s="63" t="s">
        <v>1088</v>
      </c>
      <c r="C605" s="78"/>
      <c r="D605" s="22"/>
      <c r="E605" s="23">
        <f t="shared" si="5"/>
        <v>0</v>
      </c>
    </row>
    <row r="606" spans="1:5" ht="60" hidden="1">
      <c r="A606" s="18" t="s">
        <v>1089</v>
      </c>
      <c r="B606" s="63" t="s">
        <v>1090</v>
      </c>
      <c r="C606" s="78"/>
      <c r="D606" s="22"/>
      <c r="E606" s="23">
        <f t="shared" si="5"/>
        <v>0</v>
      </c>
    </row>
    <row r="607" spans="1:5" ht="135" hidden="1">
      <c r="A607" s="18" t="s">
        <v>1091</v>
      </c>
      <c r="B607" s="62" t="s">
        <v>1092</v>
      </c>
      <c r="C607" s="78"/>
      <c r="D607" s="22"/>
      <c r="E607" s="23">
        <f t="shared" si="5"/>
        <v>0</v>
      </c>
    </row>
    <row r="608" spans="1:5" ht="135" hidden="1">
      <c r="A608" s="18" t="s">
        <v>1093</v>
      </c>
      <c r="B608" s="62" t="s">
        <v>1094</v>
      </c>
      <c r="C608" s="78"/>
      <c r="D608" s="22"/>
      <c r="E608" s="23">
        <f t="shared" si="5"/>
        <v>0</v>
      </c>
    </row>
    <row r="609" spans="1:5" ht="15.75">
      <c r="A609" s="18" t="s">
        <v>168</v>
      </c>
      <c r="B609" s="68" t="s">
        <v>1095</v>
      </c>
      <c r="C609" s="78">
        <v>510848</v>
      </c>
      <c r="D609" s="22">
        <v>110079</v>
      </c>
      <c r="E609" s="23">
        <f t="shared" si="5"/>
        <v>620927</v>
      </c>
    </row>
    <row r="610" spans="1:5" ht="15.75" hidden="1">
      <c r="A610" s="18" t="s">
        <v>1096</v>
      </c>
      <c r="B610" s="63" t="s">
        <v>1097</v>
      </c>
      <c r="C610" s="78"/>
      <c r="D610" s="22"/>
      <c r="E610" s="23">
        <f t="shared" si="5"/>
        <v>0</v>
      </c>
    </row>
    <row r="611" spans="1:5" ht="15.75" hidden="1">
      <c r="A611" s="18" t="s">
        <v>1098</v>
      </c>
      <c r="B611" s="62" t="s">
        <v>1099</v>
      </c>
      <c r="C611" s="78"/>
      <c r="D611" s="22"/>
      <c r="E611" s="23">
        <f t="shared" si="5"/>
        <v>0</v>
      </c>
    </row>
    <row r="612" spans="1:5" ht="30" hidden="1">
      <c r="A612" s="18" t="s">
        <v>1100</v>
      </c>
      <c r="B612" s="62" t="s">
        <v>1101</v>
      </c>
      <c r="C612" s="78"/>
      <c r="D612" s="22"/>
      <c r="E612" s="23">
        <f t="shared" si="5"/>
        <v>0</v>
      </c>
    </row>
    <row r="613" spans="1:5" ht="30" hidden="1">
      <c r="A613" s="18" t="s">
        <v>1102</v>
      </c>
      <c r="B613" s="62" t="s">
        <v>1103</v>
      </c>
      <c r="C613" s="78"/>
      <c r="D613" s="22"/>
      <c r="E613" s="23">
        <f t="shared" si="5"/>
        <v>0</v>
      </c>
    </row>
    <row r="614" spans="1:5" ht="33" customHeight="1" hidden="1">
      <c r="A614" s="18" t="s">
        <v>1104</v>
      </c>
      <c r="B614" s="63" t="s">
        <v>1105</v>
      </c>
      <c r="C614" s="78"/>
      <c r="D614" s="22"/>
      <c r="E614" s="23">
        <f t="shared" si="5"/>
        <v>0</v>
      </c>
    </row>
    <row r="615" spans="1:5" ht="15.75" hidden="1">
      <c r="A615" s="18" t="s">
        <v>1106</v>
      </c>
      <c r="B615" s="65" t="s">
        <v>1107</v>
      </c>
      <c r="C615" s="78"/>
      <c r="D615" s="24"/>
      <c r="E615" s="23">
        <f t="shared" si="5"/>
        <v>0</v>
      </c>
    </row>
    <row r="616" spans="1:5" ht="15.75" hidden="1">
      <c r="A616" s="18" t="s">
        <v>1108</v>
      </c>
      <c r="B616" s="66" t="s">
        <v>1107</v>
      </c>
      <c r="C616" s="78"/>
      <c r="D616" s="22"/>
      <c r="E616" s="23">
        <f t="shared" si="5"/>
        <v>0</v>
      </c>
    </row>
    <row r="617" spans="1:5" ht="15.75" hidden="1">
      <c r="A617" s="18" t="s">
        <v>1109</v>
      </c>
      <c r="B617" s="64" t="s">
        <v>1110</v>
      </c>
      <c r="C617" s="78"/>
      <c r="D617" s="22"/>
      <c r="E617" s="23">
        <f t="shared" si="5"/>
        <v>0</v>
      </c>
    </row>
    <row r="618" spans="1:5" ht="45" hidden="1">
      <c r="A618" s="18" t="s">
        <v>1111</v>
      </c>
      <c r="B618" s="63" t="s">
        <v>1112</v>
      </c>
      <c r="C618" s="78"/>
      <c r="D618" s="22"/>
      <c r="E618" s="23">
        <f t="shared" si="5"/>
        <v>0</v>
      </c>
    </row>
    <row r="619" spans="1:5" ht="45" hidden="1">
      <c r="A619" s="18" t="s">
        <v>1113</v>
      </c>
      <c r="B619" s="63" t="s">
        <v>1114</v>
      </c>
      <c r="C619" s="78"/>
      <c r="D619" s="22"/>
      <c r="E619" s="23">
        <f t="shared" si="5"/>
        <v>0</v>
      </c>
    </row>
    <row r="620" spans="1:5" ht="45" hidden="1">
      <c r="A620" s="18" t="s">
        <v>1115</v>
      </c>
      <c r="B620" s="63" t="s">
        <v>1116</v>
      </c>
      <c r="C620" s="78"/>
      <c r="D620" s="22"/>
      <c r="E620" s="23">
        <f t="shared" si="5"/>
        <v>0</v>
      </c>
    </row>
    <row r="621" spans="1:5" ht="60" hidden="1">
      <c r="A621" s="18" t="s">
        <v>1117</v>
      </c>
      <c r="B621" s="62" t="s">
        <v>1118</v>
      </c>
      <c r="C621" s="78"/>
      <c r="D621" s="22"/>
      <c r="E621" s="23">
        <f t="shared" si="5"/>
        <v>0</v>
      </c>
    </row>
    <row r="622" spans="1:5" ht="60" hidden="1">
      <c r="A622" s="18" t="s">
        <v>1119</v>
      </c>
      <c r="B622" s="62" t="s">
        <v>1120</v>
      </c>
      <c r="C622" s="78"/>
      <c r="D622" s="22"/>
      <c r="E622" s="23">
        <f aca="true" t="shared" si="6" ref="E622:E664">SUM(C622:D622)</f>
        <v>0</v>
      </c>
    </row>
    <row r="623" spans="1:5" ht="75" hidden="1">
      <c r="A623" s="18" t="s">
        <v>1121</v>
      </c>
      <c r="B623" s="62" t="s">
        <v>1122</v>
      </c>
      <c r="C623" s="78"/>
      <c r="D623" s="22"/>
      <c r="E623" s="23">
        <f t="shared" si="6"/>
        <v>0</v>
      </c>
    </row>
    <row r="624" spans="1:5" ht="90" hidden="1">
      <c r="A624" s="18" t="s">
        <v>1123</v>
      </c>
      <c r="B624" s="62" t="s">
        <v>615</v>
      </c>
      <c r="C624" s="78"/>
      <c r="D624" s="22"/>
      <c r="E624" s="23">
        <f t="shared" si="6"/>
        <v>0</v>
      </c>
    </row>
    <row r="625" spans="1:5" ht="45" hidden="1">
      <c r="A625" s="18" t="s">
        <v>616</v>
      </c>
      <c r="B625" s="62" t="s">
        <v>617</v>
      </c>
      <c r="C625" s="78"/>
      <c r="D625" s="22"/>
      <c r="E625" s="23">
        <f t="shared" si="6"/>
        <v>0</v>
      </c>
    </row>
    <row r="626" spans="1:5" ht="45" hidden="1">
      <c r="A626" s="18" t="s">
        <v>618</v>
      </c>
      <c r="B626" s="63" t="s">
        <v>619</v>
      </c>
      <c r="C626" s="78"/>
      <c r="D626" s="22"/>
      <c r="E626" s="23">
        <f t="shared" si="6"/>
        <v>0</v>
      </c>
    </row>
    <row r="627" spans="1:5" ht="15.75" hidden="1">
      <c r="A627" s="18" t="s">
        <v>620</v>
      </c>
      <c r="B627" s="64" t="s">
        <v>621</v>
      </c>
      <c r="C627" s="78"/>
      <c r="D627" s="22"/>
      <c r="E627" s="23">
        <f t="shared" si="6"/>
        <v>0</v>
      </c>
    </row>
    <row r="628" spans="1:5" ht="30" hidden="1">
      <c r="A628" s="18" t="s">
        <v>622</v>
      </c>
      <c r="B628" s="63" t="s">
        <v>623</v>
      </c>
      <c r="C628" s="78"/>
      <c r="D628" s="22"/>
      <c r="E628" s="23">
        <f t="shared" si="6"/>
        <v>0</v>
      </c>
    </row>
    <row r="629" spans="1:5" ht="30" hidden="1">
      <c r="A629" s="18" t="s">
        <v>624</v>
      </c>
      <c r="B629" s="63" t="s">
        <v>625</v>
      </c>
      <c r="C629" s="78"/>
      <c r="D629" s="22"/>
      <c r="E629" s="23">
        <f t="shared" si="6"/>
        <v>0</v>
      </c>
    </row>
    <row r="630" spans="1:5" ht="45" hidden="1">
      <c r="A630" s="18" t="s">
        <v>626</v>
      </c>
      <c r="B630" s="62" t="s">
        <v>627</v>
      </c>
      <c r="C630" s="78"/>
      <c r="D630" s="22"/>
      <c r="E630" s="23">
        <f t="shared" si="6"/>
        <v>0</v>
      </c>
    </row>
    <row r="631" spans="1:5" ht="45" hidden="1">
      <c r="A631" s="18" t="s">
        <v>628</v>
      </c>
      <c r="B631" s="62" t="s">
        <v>629</v>
      </c>
      <c r="C631" s="78"/>
      <c r="D631" s="22"/>
      <c r="E631" s="23">
        <f t="shared" si="6"/>
        <v>0</v>
      </c>
    </row>
    <row r="632" spans="1:5" ht="30" hidden="1">
      <c r="A632" s="18" t="s">
        <v>630</v>
      </c>
      <c r="B632" s="63" t="s">
        <v>631</v>
      </c>
      <c r="C632" s="78"/>
      <c r="D632" s="22"/>
      <c r="E632" s="23">
        <f t="shared" si="6"/>
        <v>0</v>
      </c>
    </row>
    <row r="633" spans="1:5" ht="30" hidden="1">
      <c r="A633" s="18" t="s">
        <v>632</v>
      </c>
      <c r="B633" s="63" t="s">
        <v>633</v>
      </c>
      <c r="C633" s="78"/>
      <c r="D633" s="22"/>
      <c r="E633" s="23">
        <f t="shared" si="6"/>
        <v>0</v>
      </c>
    </row>
    <row r="634" spans="1:5" ht="30" hidden="1">
      <c r="A634" s="18" t="s">
        <v>634</v>
      </c>
      <c r="B634" s="62" t="s">
        <v>635</v>
      </c>
      <c r="C634" s="78"/>
      <c r="D634" s="22"/>
      <c r="E634" s="23">
        <f t="shared" si="6"/>
        <v>0</v>
      </c>
    </row>
    <row r="635" spans="1:5" ht="60" hidden="1">
      <c r="A635" s="18" t="s">
        <v>636</v>
      </c>
      <c r="B635" s="62" t="s">
        <v>637</v>
      </c>
      <c r="C635" s="78"/>
      <c r="D635" s="22"/>
      <c r="E635" s="23">
        <f t="shared" si="6"/>
        <v>0</v>
      </c>
    </row>
    <row r="636" spans="1:5" ht="105" hidden="1">
      <c r="A636" s="18" t="s">
        <v>638</v>
      </c>
      <c r="B636" s="62" t="s">
        <v>639</v>
      </c>
      <c r="C636" s="78"/>
      <c r="D636" s="22"/>
      <c r="E636" s="23">
        <f t="shared" si="6"/>
        <v>0</v>
      </c>
    </row>
    <row r="637" spans="1:5" ht="60" hidden="1">
      <c r="A637" s="18" t="s">
        <v>640</v>
      </c>
      <c r="B637" s="63" t="s">
        <v>641</v>
      </c>
      <c r="C637" s="78"/>
      <c r="D637" s="22"/>
      <c r="E637" s="23">
        <f t="shared" si="6"/>
        <v>0</v>
      </c>
    </row>
    <row r="638" spans="1:5" ht="45" hidden="1">
      <c r="A638" s="18" t="s">
        <v>642</v>
      </c>
      <c r="B638" s="64" t="s">
        <v>643</v>
      </c>
      <c r="C638" s="78"/>
      <c r="D638" s="22"/>
      <c r="E638" s="23">
        <f t="shared" si="6"/>
        <v>0</v>
      </c>
    </row>
    <row r="639" spans="1:5" ht="30" hidden="1">
      <c r="A639" s="18" t="s">
        <v>644</v>
      </c>
      <c r="B639" s="63" t="s">
        <v>645</v>
      </c>
      <c r="C639" s="78"/>
      <c r="D639" s="22"/>
      <c r="E639" s="23">
        <f t="shared" si="6"/>
        <v>0</v>
      </c>
    </row>
    <row r="640" spans="1:5" ht="75" hidden="1">
      <c r="A640" s="18" t="s">
        <v>646</v>
      </c>
      <c r="B640" s="63" t="s">
        <v>647</v>
      </c>
      <c r="C640" s="78"/>
      <c r="D640" s="22"/>
      <c r="E640" s="23">
        <f t="shared" si="6"/>
        <v>0</v>
      </c>
    </row>
    <row r="641" spans="1:5" ht="75" hidden="1">
      <c r="A641" s="18" t="s">
        <v>648</v>
      </c>
      <c r="B641" s="63" t="s">
        <v>649</v>
      </c>
      <c r="C641" s="78"/>
      <c r="D641" s="22"/>
      <c r="E641" s="23">
        <f t="shared" si="6"/>
        <v>0</v>
      </c>
    </row>
    <row r="642" spans="1:5" ht="105" hidden="1">
      <c r="A642" s="18" t="s">
        <v>650</v>
      </c>
      <c r="B642" s="62" t="s">
        <v>651</v>
      </c>
      <c r="C642" s="78"/>
      <c r="D642" s="22"/>
      <c r="E642" s="23">
        <f t="shared" si="6"/>
        <v>0</v>
      </c>
    </row>
    <row r="643" spans="1:5" ht="105" hidden="1">
      <c r="A643" s="18" t="s">
        <v>652</v>
      </c>
      <c r="B643" s="62" t="s">
        <v>653</v>
      </c>
      <c r="C643" s="78"/>
      <c r="D643" s="22"/>
      <c r="E643" s="23">
        <f t="shared" si="6"/>
        <v>0</v>
      </c>
    </row>
    <row r="644" spans="1:5" ht="135" hidden="1">
      <c r="A644" s="18" t="s">
        <v>654</v>
      </c>
      <c r="B644" s="62" t="s">
        <v>655</v>
      </c>
      <c r="C644" s="78"/>
      <c r="D644" s="22"/>
      <c r="E644" s="23">
        <f t="shared" si="6"/>
        <v>0</v>
      </c>
    </row>
    <row r="645" spans="1:5" ht="135" hidden="1">
      <c r="A645" s="18" t="s">
        <v>656</v>
      </c>
      <c r="B645" s="62" t="s">
        <v>657</v>
      </c>
      <c r="C645" s="78"/>
      <c r="D645" s="22"/>
      <c r="E645" s="23">
        <f t="shared" si="6"/>
        <v>0</v>
      </c>
    </row>
    <row r="646" spans="1:5" ht="30" hidden="1">
      <c r="A646" s="18" t="s">
        <v>658</v>
      </c>
      <c r="B646" s="64" t="s">
        <v>659</v>
      </c>
      <c r="C646" s="78"/>
      <c r="D646" s="22"/>
      <c r="E646" s="23">
        <f t="shared" si="6"/>
        <v>0</v>
      </c>
    </row>
    <row r="647" spans="1:5" ht="90" hidden="1">
      <c r="A647" s="18" t="s">
        <v>660</v>
      </c>
      <c r="B647" s="63" t="s">
        <v>661</v>
      </c>
      <c r="C647" s="78"/>
      <c r="D647" s="22"/>
      <c r="E647" s="23">
        <f t="shared" si="6"/>
        <v>0</v>
      </c>
    </row>
    <row r="648" spans="1:5" ht="30" hidden="1">
      <c r="A648" s="18" t="s">
        <v>662</v>
      </c>
      <c r="B648" s="64" t="s">
        <v>663</v>
      </c>
      <c r="C648" s="78"/>
      <c r="D648" s="22"/>
      <c r="E648" s="23">
        <f t="shared" si="6"/>
        <v>0</v>
      </c>
    </row>
    <row r="649" spans="1:5" ht="30" hidden="1">
      <c r="A649" s="18" t="s">
        <v>664</v>
      </c>
      <c r="B649" s="63" t="s">
        <v>665</v>
      </c>
      <c r="C649" s="78"/>
      <c r="D649" s="22"/>
      <c r="E649" s="23">
        <f t="shared" si="6"/>
        <v>0</v>
      </c>
    </row>
    <row r="650" spans="1:5" ht="60" hidden="1">
      <c r="A650" s="18" t="s">
        <v>666</v>
      </c>
      <c r="B650" s="63" t="s">
        <v>667</v>
      </c>
      <c r="C650" s="78"/>
      <c r="D650" s="22"/>
      <c r="E650" s="23">
        <f t="shared" si="6"/>
        <v>0</v>
      </c>
    </row>
    <row r="651" spans="1:5" ht="90" hidden="1">
      <c r="A651" s="18" t="s">
        <v>668</v>
      </c>
      <c r="B651" s="62" t="s">
        <v>1211</v>
      </c>
      <c r="C651" s="78"/>
      <c r="D651" s="22"/>
      <c r="E651" s="23">
        <f t="shared" si="6"/>
        <v>0</v>
      </c>
    </row>
    <row r="652" spans="1:5" ht="90" hidden="1">
      <c r="A652" s="18" t="s">
        <v>1212</v>
      </c>
      <c r="B652" s="62" t="s">
        <v>1213</v>
      </c>
      <c r="C652" s="78"/>
      <c r="D652" s="22"/>
      <c r="E652" s="23">
        <f t="shared" si="6"/>
        <v>0</v>
      </c>
    </row>
    <row r="653" spans="1:5" ht="45" hidden="1">
      <c r="A653" s="18" t="s">
        <v>1214</v>
      </c>
      <c r="B653" s="64" t="s">
        <v>1215</v>
      </c>
      <c r="C653" s="78"/>
      <c r="D653" s="22"/>
      <c r="E653" s="23">
        <f t="shared" si="6"/>
        <v>0</v>
      </c>
    </row>
    <row r="654" spans="1:5" ht="60" hidden="1">
      <c r="A654" s="18" t="s">
        <v>1216</v>
      </c>
      <c r="B654" s="63" t="s">
        <v>1217</v>
      </c>
      <c r="C654" s="78"/>
      <c r="D654" s="22"/>
      <c r="E654" s="23">
        <f t="shared" si="6"/>
        <v>0</v>
      </c>
    </row>
    <row r="655" spans="1:5" ht="90" hidden="1">
      <c r="A655" s="18" t="s">
        <v>1218</v>
      </c>
      <c r="B655" s="62" t="s">
        <v>1219</v>
      </c>
      <c r="C655" s="78"/>
      <c r="D655" s="22"/>
      <c r="E655" s="23">
        <f t="shared" si="6"/>
        <v>0</v>
      </c>
    </row>
    <row r="656" spans="1:5" ht="75" hidden="1">
      <c r="A656" s="18" t="s">
        <v>1220</v>
      </c>
      <c r="B656" s="62" t="s">
        <v>1221</v>
      </c>
      <c r="C656" s="78"/>
      <c r="D656" s="22"/>
      <c r="E656" s="23">
        <f t="shared" si="6"/>
        <v>0</v>
      </c>
    </row>
    <row r="657" spans="1:5" ht="165" hidden="1">
      <c r="A657" s="18" t="s">
        <v>1222</v>
      </c>
      <c r="B657" s="62" t="s">
        <v>1223</v>
      </c>
      <c r="C657" s="78"/>
      <c r="D657" s="22"/>
      <c r="E657" s="23">
        <f t="shared" si="6"/>
        <v>0</v>
      </c>
    </row>
    <row r="658" spans="1:5" ht="150" hidden="1">
      <c r="A658" s="18" t="s">
        <v>1224</v>
      </c>
      <c r="B658" s="62" t="s">
        <v>1225</v>
      </c>
      <c r="C658" s="78"/>
      <c r="D658" s="22"/>
      <c r="E658" s="23">
        <f t="shared" si="6"/>
        <v>0</v>
      </c>
    </row>
    <row r="659" spans="1:5" ht="60" hidden="1">
      <c r="A659" s="18" t="s">
        <v>1226</v>
      </c>
      <c r="B659" s="63" t="s">
        <v>1227</v>
      </c>
      <c r="C659" s="78"/>
      <c r="D659" s="22"/>
      <c r="E659" s="23">
        <f t="shared" si="6"/>
        <v>0</v>
      </c>
    </row>
    <row r="660" spans="1:5" ht="45" hidden="1">
      <c r="A660" s="18" t="s">
        <v>1228</v>
      </c>
      <c r="B660" s="63" t="s">
        <v>1229</v>
      </c>
      <c r="C660" s="78"/>
      <c r="D660" s="22"/>
      <c r="E660" s="23">
        <f t="shared" si="6"/>
        <v>0</v>
      </c>
    </row>
    <row r="661" spans="1:5" ht="60" hidden="1">
      <c r="A661" s="18" t="s">
        <v>1230</v>
      </c>
      <c r="B661" s="63" t="s">
        <v>1231</v>
      </c>
      <c r="C661" s="78"/>
      <c r="D661" s="22"/>
      <c r="E661" s="23">
        <f t="shared" si="6"/>
        <v>0</v>
      </c>
    </row>
    <row r="662" spans="1:5" ht="135" hidden="1">
      <c r="A662" s="18" t="s">
        <v>1232</v>
      </c>
      <c r="B662" s="62" t="s">
        <v>1233</v>
      </c>
      <c r="C662" s="78"/>
      <c r="D662" s="22"/>
      <c r="E662" s="23">
        <f t="shared" si="6"/>
        <v>0</v>
      </c>
    </row>
    <row r="663" spans="1:5" ht="135" hidden="1">
      <c r="A663" s="18" t="s">
        <v>1234</v>
      </c>
      <c r="B663" s="62" t="s">
        <v>1235</v>
      </c>
      <c r="C663" s="78"/>
      <c r="D663" s="22"/>
      <c r="E663" s="23">
        <f t="shared" si="6"/>
        <v>0</v>
      </c>
    </row>
    <row r="664" spans="1:5" ht="26.25" thickBot="1">
      <c r="A664" s="18" t="s">
        <v>1207</v>
      </c>
      <c r="B664" s="127" t="s">
        <v>1236</v>
      </c>
      <c r="C664" s="78"/>
      <c r="D664" s="22"/>
      <c r="E664" s="23">
        <f t="shared" si="6"/>
        <v>0</v>
      </c>
    </row>
    <row r="665" spans="1:5" ht="45.75" hidden="1" thickBot="1">
      <c r="A665" s="18" t="s">
        <v>1237</v>
      </c>
      <c r="B665" s="65" t="s">
        <v>1238</v>
      </c>
      <c r="C665" s="76"/>
      <c r="D665" s="22"/>
      <c r="E665" s="23"/>
    </row>
    <row r="666" spans="1:5" ht="30.75" hidden="1" thickBot="1">
      <c r="A666" s="18" t="s">
        <v>1239</v>
      </c>
      <c r="B666" s="66" t="s">
        <v>1240</v>
      </c>
      <c r="C666" s="76"/>
      <c r="D666" s="22"/>
      <c r="E666" s="23"/>
    </row>
    <row r="667" spans="1:5" ht="16.5" hidden="1" thickBot="1">
      <c r="A667" s="18" t="s">
        <v>1241</v>
      </c>
      <c r="B667" s="64" t="s">
        <v>1242</v>
      </c>
      <c r="C667" s="76"/>
      <c r="D667" s="22"/>
      <c r="E667" s="23"/>
    </row>
    <row r="668" spans="1:5" ht="16.5" hidden="1" thickBot="1">
      <c r="A668" s="18" t="s">
        <v>1243</v>
      </c>
      <c r="B668" s="64" t="s">
        <v>1244</v>
      </c>
      <c r="C668" s="76"/>
      <c r="D668" s="22"/>
      <c r="E668" s="23"/>
    </row>
    <row r="669" spans="1:5" ht="60.75" hidden="1" thickBot="1">
      <c r="A669" s="18" t="s">
        <v>1245</v>
      </c>
      <c r="B669" s="66" t="s">
        <v>1246</v>
      </c>
      <c r="C669" s="76"/>
      <c r="D669" s="22"/>
      <c r="E669" s="23"/>
    </row>
    <row r="670" spans="1:5" ht="45.75" hidden="1" thickBot="1">
      <c r="A670" s="18" t="s">
        <v>1247</v>
      </c>
      <c r="B670" s="64" t="s">
        <v>1248</v>
      </c>
      <c r="C670" s="76"/>
      <c r="D670" s="22"/>
      <c r="E670" s="23"/>
    </row>
    <row r="671" spans="1:5" ht="16.5" hidden="1" thickBot="1">
      <c r="A671" s="18" t="s">
        <v>1249</v>
      </c>
      <c r="B671" s="64" t="s">
        <v>1250</v>
      </c>
      <c r="C671" s="76"/>
      <c r="D671" s="22"/>
      <c r="E671" s="23"/>
    </row>
    <row r="672" spans="1:5" ht="30.75" hidden="1" thickBot="1">
      <c r="A672" s="18" t="s">
        <v>1251</v>
      </c>
      <c r="B672" s="66" t="s">
        <v>1252</v>
      </c>
      <c r="C672" s="76"/>
      <c r="D672" s="22"/>
      <c r="E672" s="23"/>
    </row>
    <row r="673" spans="1:5" ht="45.75" hidden="1" thickBot="1">
      <c r="A673" s="19" t="s">
        <v>1253</v>
      </c>
      <c r="B673" s="69" t="s">
        <v>1254</v>
      </c>
      <c r="C673" s="99"/>
      <c r="D673" s="25"/>
      <c r="E673" s="47"/>
    </row>
    <row r="674" spans="1:5" ht="15.75">
      <c r="A674" s="72"/>
      <c r="B674" s="117" t="s">
        <v>263</v>
      </c>
      <c r="C674" s="120">
        <v>508126</v>
      </c>
      <c r="D674" s="132">
        <v>-3388</v>
      </c>
      <c r="E674" s="130">
        <f>SUM(C674:D674)</f>
        <v>504738</v>
      </c>
    </row>
    <row r="675" spans="1:5" ht="16.5" thickBot="1">
      <c r="A675" s="72"/>
      <c r="B675" s="118" t="s">
        <v>264</v>
      </c>
      <c r="C675" s="120"/>
      <c r="D675" s="133"/>
      <c r="E675" s="131">
        <f>SUM(C675:D675)</f>
        <v>0</v>
      </c>
    </row>
    <row r="676" spans="1:5" ht="21" thickBot="1">
      <c r="A676" s="49"/>
      <c r="B676" s="107" t="s">
        <v>265</v>
      </c>
      <c r="C676" s="105">
        <f>C492+C674+C675</f>
        <v>8918674</v>
      </c>
      <c r="D676" s="105">
        <f>D492+D674+D675</f>
        <v>160850</v>
      </c>
      <c r="E676" s="106">
        <f>E492+E674+E675</f>
        <v>9079524</v>
      </c>
    </row>
    <row r="677" spans="1:5" ht="15.75" hidden="1">
      <c r="A677" s="48" t="s">
        <v>1255</v>
      </c>
      <c r="B677" s="27" t="s">
        <v>1256</v>
      </c>
      <c r="C677" s="28"/>
      <c r="D677" s="29"/>
      <c r="E677" s="3"/>
    </row>
    <row r="678" spans="1:5" ht="28.5" hidden="1">
      <c r="A678" s="26" t="s">
        <v>612</v>
      </c>
      <c r="B678" s="30" t="s">
        <v>613</v>
      </c>
      <c r="C678" s="31"/>
      <c r="D678" s="32"/>
      <c r="E678" s="3"/>
    </row>
    <row r="679" spans="1:5" ht="30" hidden="1">
      <c r="A679" s="33" t="s">
        <v>614</v>
      </c>
      <c r="B679" s="34" t="s">
        <v>1257</v>
      </c>
      <c r="C679" s="35"/>
      <c r="D679" s="36"/>
      <c r="E679" s="3"/>
    </row>
    <row r="680" spans="1:5" ht="15.75" hidden="1">
      <c r="A680" s="33" t="s">
        <v>1258</v>
      </c>
      <c r="B680" s="34" t="s">
        <v>1259</v>
      </c>
      <c r="C680" s="35"/>
      <c r="D680" s="36"/>
      <c r="E680" s="3"/>
    </row>
    <row r="681" spans="1:4" ht="15.75">
      <c r="A681" s="37"/>
      <c r="B681" s="38"/>
      <c r="C681" s="39"/>
      <c r="D681" s="39"/>
    </row>
    <row r="682" spans="1:4" ht="15.75">
      <c r="A682" s="37"/>
      <c r="B682" s="38"/>
      <c r="C682" s="39"/>
      <c r="D682" s="39"/>
    </row>
    <row r="683" spans="1:4" ht="15.75">
      <c r="A683" s="40"/>
      <c r="B683" s="41"/>
      <c r="C683" s="39"/>
      <c r="D683" s="39"/>
    </row>
    <row r="684" spans="1:4" ht="15.75">
      <c r="A684" s="42"/>
      <c r="B684" s="43"/>
      <c r="C684" s="44"/>
      <c r="D684" s="39"/>
    </row>
    <row r="685" spans="1:4" ht="15.75">
      <c r="A685" s="42"/>
      <c r="B685" s="45"/>
      <c r="C685" s="46"/>
      <c r="D685" s="39"/>
    </row>
    <row r="686" spans="1:4" ht="15.75">
      <c r="A686" s="42"/>
      <c r="B686" s="43"/>
      <c r="C686" s="44"/>
      <c r="D686" s="39"/>
    </row>
  </sheetData>
  <sheetProtection/>
  <printOptions gridLines="1" horizontalCentered="1" verticalCentered="1"/>
  <pageMargins left="0.7480314960629921" right="0.7480314960629921" top="0.984251968503937" bottom="0.984251968503937"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Bronislava</dc:creator>
  <cp:keywords/>
  <dc:description/>
  <cp:lastModifiedBy>Juris Erts</cp:lastModifiedBy>
  <cp:lastPrinted>2015-05-07T07:40:54Z</cp:lastPrinted>
  <dcterms:created xsi:type="dcterms:W3CDTF">2013-07-19T08:11:37Z</dcterms:created>
  <dcterms:modified xsi:type="dcterms:W3CDTF">2015-06-11T18:36:00Z</dcterms:modified>
  <cp:category/>
  <cp:version/>
  <cp:contentType/>
  <cp:contentStatus/>
</cp:coreProperties>
</file>